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20" tabRatio="640"/>
  </bookViews>
  <sheets>
    <sheet name="学业奖名额" sheetId="8" r:id="rId1"/>
  </sheets>
  <calcPr calcId="144525"/>
</workbook>
</file>

<file path=xl/sharedStrings.xml><?xml version="1.0" encoding="utf-8"?>
<sst xmlns="http://schemas.openxmlformats.org/spreadsheetml/2006/main" count="34" uniqueCount="34">
  <si>
    <t>2023年园艺院全日制非定向研究生学业奖学金评选名额一览表</t>
  </si>
  <si>
    <t>序号</t>
  </si>
  <si>
    <t>学院</t>
  </si>
  <si>
    <t>2021级博士生</t>
  </si>
  <si>
    <t>2021级博士一等(20%)</t>
  </si>
  <si>
    <t>2021级博士二等(50%)</t>
  </si>
  <si>
    <t>2021级博士三等(30%)</t>
  </si>
  <si>
    <t>2021级硕士生</t>
  </si>
  <si>
    <t>2021级硕士一等(20%)</t>
  </si>
  <si>
    <t>2021级硕士二等(50%)</t>
  </si>
  <si>
    <t>2021级硕士三等(30%)</t>
  </si>
  <si>
    <t>2022级博士生</t>
  </si>
  <si>
    <t>2022级博士一等(20%)</t>
  </si>
  <si>
    <t>2022级博士二等(30%)</t>
  </si>
  <si>
    <t>2022级博士三等(50%)</t>
  </si>
  <si>
    <t>2022级硕士生</t>
  </si>
  <si>
    <t>2022级博士预备生</t>
  </si>
  <si>
    <t>2022级博士预备生直接一等</t>
  </si>
  <si>
    <t>2022级硕士生（不含博士预备生）</t>
  </si>
  <si>
    <t>2022级硕士一等(20%)</t>
  </si>
  <si>
    <t>2022级硕士二等(30%)</t>
  </si>
  <si>
    <t>2022级硕士三等(50%)</t>
  </si>
  <si>
    <t>2023级博士生</t>
  </si>
  <si>
    <t>2023级博士一等(20%)</t>
  </si>
  <si>
    <t>2023级博士二等(30%)</t>
  </si>
  <si>
    <t>2023级博士三等(50%)</t>
  </si>
  <si>
    <t>2023级硕士生</t>
  </si>
  <si>
    <t>2023级硕士推免生</t>
  </si>
  <si>
    <t>2023级硕士推免生直接一等</t>
  </si>
  <si>
    <t>2023级硕士生（不含推免生）</t>
  </si>
  <si>
    <t>2023级硕士一等(20%)</t>
  </si>
  <si>
    <t>2023级硕士二等(30%)</t>
  </si>
  <si>
    <t>2023级硕士三等(50%)</t>
  </si>
  <si>
    <t>园艺学院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</si>
</sst>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rgb="FF000000"/>
      <name val="Calibri"/>
      <charset val="134"/>
    </font>
    <font>
      <sz val="8"/>
      <color rgb="FF000000"/>
      <name val="Calibri"/>
      <charset val="134"/>
    </font>
    <font>
      <b/>
      <sz val="16"/>
      <name val="黑体"/>
      <charset val="134"/>
    </font>
    <font>
      <b/>
      <sz val="8"/>
      <name val="宋体"/>
      <charset val="134"/>
    </font>
    <font>
      <b/>
      <sz val="8"/>
      <color rgb="FF000000"/>
      <name val="Calibri"/>
      <charset val="134"/>
    </font>
    <font>
      <b/>
      <sz val="8"/>
      <color theme="1"/>
      <name val="宋体"/>
      <charset val="134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Border="0" applyAlignment="0"/>
    <xf numFmtId="42" fontId="7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7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1" borderId="4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0" fillId="15" borderId="7" applyNumberFormat="0" applyAlignment="0" applyProtection="0">
      <alignment vertical="center"/>
    </xf>
    <xf numFmtId="0" fontId="21" fillId="15" borderId="3" applyNumberFormat="0" applyAlignment="0" applyProtection="0">
      <alignment vertical="center"/>
    </xf>
    <xf numFmtId="0" fontId="22" fillId="16" borderId="8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</cellStyleXfs>
  <cellXfs count="19">
    <xf numFmtId="0" fontId="0" fillId="0" borderId="0" xfId="0" applyFill="1" applyProtection="1"/>
    <xf numFmtId="0" fontId="1" fillId="0" borderId="0" xfId="0" applyFont="1" applyFill="1" applyProtection="1"/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/>
    </xf>
    <xf numFmtId="176" fontId="1" fillId="0" borderId="2" xfId="0" applyNumberFormat="1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176" fontId="3" fillId="3" borderId="2" xfId="0" applyNumberFormat="1" applyFont="1" applyFill="1" applyBorder="1" applyAlignment="1">
      <alignment horizontal="center" vertical="center" wrapText="1"/>
    </xf>
    <xf numFmtId="176" fontId="3" fillId="4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5" borderId="2" xfId="0" applyNumberFormat="1" applyFont="1" applyFill="1" applyBorder="1" applyAlignment="1" applyProtection="1">
      <alignment horizontal="center" vertical="center" wrapText="1"/>
    </xf>
    <xf numFmtId="176" fontId="3" fillId="0" borderId="2" xfId="0" applyNumberFormat="1" applyFont="1" applyFill="1" applyBorder="1" applyAlignment="1" applyProtection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3" fillId="5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3"/>
  <sheetViews>
    <sheetView tabSelected="1" zoomScale="106" zoomScaleNormal="106" workbookViewId="0">
      <pane xSplit="2" ySplit="2" topLeftCell="C3" activePane="bottomRight" state="frozen"/>
      <selection/>
      <selection pane="topRight"/>
      <selection pane="bottomLeft"/>
      <selection pane="bottomRight" activeCell="E9" sqref="E9"/>
    </sheetView>
  </sheetViews>
  <sheetFormatPr defaultColWidth="9" defaultRowHeight="15" outlineLevelRow="2"/>
  <cols>
    <col min="1" max="1" width="5" customWidth="1"/>
    <col min="2" max="2" width="24" customWidth="1"/>
    <col min="3" max="28" width="6.14285714285714" customWidth="1"/>
    <col min="29" max="29" width="8.85714285714286" customWidth="1"/>
    <col min="30" max="32" width="6.14285714285714" customWidth="1"/>
  </cols>
  <sheetData>
    <row r="1" ht="35.25" customHeight="1" spans="1:3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="1" customFormat="1" ht="69.75" customHeight="1" spans="1:32">
      <c r="A2" s="3" t="s">
        <v>1</v>
      </c>
      <c r="B2" s="3" t="s">
        <v>2</v>
      </c>
      <c r="C2" s="4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5" t="s">
        <v>8</v>
      </c>
      <c r="I2" s="5" t="s">
        <v>9</v>
      </c>
      <c r="J2" s="5" t="s">
        <v>10</v>
      </c>
      <c r="K2" s="11" t="s">
        <v>11</v>
      </c>
      <c r="L2" s="5" t="s">
        <v>12</v>
      </c>
      <c r="M2" s="5" t="s">
        <v>13</v>
      </c>
      <c r="N2" s="5" t="s">
        <v>14</v>
      </c>
      <c r="O2" s="12" t="s">
        <v>15</v>
      </c>
      <c r="P2" s="5" t="s">
        <v>16</v>
      </c>
      <c r="Q2" s="13" t="s">
        <v>17</v>
      </c>
      <c r="R2" s="14" t="s">
        <v>18</v>
      </c>
      <c r="S2" s="5" t="s">
        <v>19</v>
      </c>
      <c r="T2" s="5" t="s">
        <v>20</v>
      </c>
      <c r="U2" s="5" t="s">
        <v>21</v>
      </c>
      <c r="V2" s="15" t="s">
        <v>22</v>
      </c>
      <c r="W2" s="16" t="s">
        <v>23</v>
      </c>
      <c r="X2" s="16" t="s">
        <v>24</v>
      </c>
      <c r="Y2" s="16" t="s">
        <v>25</v>
      </c>
      <c r="Z2" s="18" t="s">
        <v>26</v>
      </c>
      <c r="AA2" s="14" t="s">
        <v>27</v>
      </c>
      <c r="AB2" s="13" t="s">
        <v>28</v>
      </c>
      <c r="AC2" s="14" t="s">
        <v>29</v>
      </c>
      <c r="AD2" s="16" t="s">
        <v>30</v>
      </c>
      <c r="AE2" s="16" t="s">
        <v>31</v>
      </c>
      <c r="AF2" s="16" t="s">
        <v>32</v>
      </c>
    </row>
    <row r="3" ht="15.75" customHeight="1" spans="1:32">
      <c r="A3" s="7">
        <v>1</v>
      </c>
      <c r="B3" s="8" t="s">
        <v>33</v>
      </c>
      <c r="C3" s="9">
        <v>21</v>
      </c>
      <c r="D3" s="10">
        <f>C3*0.2</f>
        <v>4.2</v>
      </c>
      <c r="E3" s="10">
        <f>C3*0.5</f>
        <v>10.5</v>
      </c>
      <c r="F3" s="10">
        <f>C3*0.3</f>
        <v>6.3</v>
      </c>
      <c r="G3" s="9">
        <v>151</v>
      </c>
      <c r="H3" s="10">
        <f>G3*0.2</f>
        <v>30.2</v>
      </c>
      <c r="I3" s="10">
        <f>G3*0.5</f>
        <v>75.5</v>
      </c>
      <c r="J3" s="10">
        <f>G3*0.3</f>
        <v>45.3</v>
      </c>
      <c r="K3" s="9">
        <v>17</v>
      </c>
      <c r="L3" s="10">
        <f>K3*0.2</f>
        <v>3.4</v>
      </c>
      <c r="M3" s="10">
        <f>K3*0.3</f>
        <v>5.1</v>
      </c>
      <c r="N3" s="10">
        <f>K3*0.5</f>
        <v>8.5</v>
      </c>
      <c r="O3" s="9">
        <v>162</v>
      </c>
      <c r="P3" s="9">
        <v>0</v>
      </c>
      <c r="Q3" s="17">
        <f>P3</f>
        <v>0</v>
      </c>
      <c r="R3" s="9">
        <f>O3-P3</f>
        <v>162</v>
      </c>
      <c r="S3" s="10">
        <f>R3*0.2</f>
        <v>32.4</v>
      </c>
      <c r="T3" s="10">
        <f>R3*0.3</f>
        <v>48.6</v>
      </c>
      <c r="U3" s="10">
        <f>R3*0.5</f>
        <v>81</v>
      </c>
      <c r="V3" s="9">
        <v>20</v>
      </c>
      <c r="W3" s="10">
        <f>V3*0.2</f>
        <v>4</v>
      </c>
      <c r="X3" s="10">
        <f>V3*0.3</f>
        <v>6</v>
      </c>
      <c r="Y3" s="10">
        <f>V3*0.5</f>
        <v>10</v>
      </c>
      <c r="Z3" s="9">
        <v>177</v>
      </c>
      <c r="AA3" s="9">
        <v>3</v>
      </c>
      <c r="AB3" s="9">
        <f>AA3</f>
        <v>3</v>
      </c>
      <c r="AC3" s="9">
        <f>Z3-AA3</f>
        <v>174</v>
      </c>
      <c r="AD3" s="10">
        <f>AC3*0.2</f>
        <v>34.8</v>
      </c>
      <c r="AE3" s="10">
        <f>AC3*0.3</f>
        <v>52.2</v>
      </c>
      <c r="AF3" s="10">
        <f>AC3*0.5</f>
        <v>87</v>
      </c>
    </row>
  </sheetData>
  <mergeCells count="1">
    <mergeCell ref="A1:AF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学业奖名额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菲菲王</cp:lastModifiedBy>
  <dcterms:created xsi:type="dcterms:W3CDTF">2022-09-02T01:34:00Z</dcterms:created>
  <dcterms:modified xsi:type="dcterms:W3CDTF">2023-09-08T09:06:34Z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2E32797924C84B2EB1B6A61439704179_13</vt:lpwstr>
  </property>
  <property fmtid="{D5CDD505-2E9C-101B-9397-08002B2CF9AE}" pid="3" name="KSOProductBuildVer">
    <vt:lpwstr>2052-11.1.0.14309</vt:lpwstr>
  </property>
</Properties>
</file>