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8035" windowHeight="13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7" i="1" l="1"/>
  <c r="M47" i="1" s="1"/>
  <c r="E23" i="1"/>
  <c r="M23" i="1" s="1"/>
  <c r="E22" i="1"/>
  <c r="M22" i="1" s="1"/>
  <c r="E21" i="1"/>
  <c r="M21" i="1" s="1"/>
  <c r="E20" i="1"/>
  <c r="M20" i="1" s="1"/>
  <c r="E19" i="1"/>
  <c r="M19" i="1" s="1"/>
  <c r="E46" i="1" l="1"/>
  <c r="M46" i="1" s="1"/>
  <c r="E45" i="1"/>
  <c r="M45" i="1" s="1"/>
  <c r="E44" i="1"/>
  <c r="M44" i="1" s="1"/>
  <c r="E43" i="1"/>
  <c r="M43" i="1" s="1"/>
  <c r="E42" i="1"/>
  <c r="M42" i="1" s="1"/>
  <c r="E41" i="1"/>
  <c r="M41" i="1" s="1"/>
  <c r="E40" i="1"/>
  <c r="M40" i="1" s="1"/>
  <c r="E39" i="1"/>
  <c r="M39" i="1" s="1"/>
  <c r="E38" i="1"/>
  <c r="M38" i="1" s="1"/>
  <c r="E37" i="1"/>
  <c r="M37" i="1" s="1"/>
  <c r="E36" i="1"/>
  <c r="M36" i="1" s="1"/>
  <c r="E35" i="1"/>
  <c r="M35" i="1" s="1"/>
  <c r="E34" i="1"/>
  <c r="M34" i="1" s="1"/>
  <c r="E33" i="1"/>
  <c r="M33" i="1" s="1"/>
  <c r="E32" i="1"/>
  <c r="M32" i="1" s="1"/>
  <c r="E31" i="1"/>
  <c r="M31" i="1" s="1"/>
  <c r="E30" i="1"/>
  <c r="M30" i="1" s="1"/>
  <c r="E29" i="1"/>
  <c r="M29" i="1" s="1"/>
  <c r="E28" i="1"/>
  <c r="M28" i="1" s="1"/>
  <c r="E27" i="1"/>
  <c r="M27" i="1" s="1"/>
  <c r="E26" i="1"/>
  <c r="M26" i="1" s="1"/>
  <c r="E25" i="1"/>
  <c r="M25" i="1" s="1"/>
  <c r="E24" i="1"/>
  <c r="M24" i="1" s="1"/>
  <c r="E18" i="1"/>
  <c r="M18" i="1" s="1"/>
  <c r="E17" i="1"/>
  <c r="M17" i="1" s="1"/>
  <c r="E16" i="1"/>
  <c r="M16" i="1" s="1"/>
  <c r="E15" i="1"/>
  <c r="M15" i="1" s="1"/>
  <c r="E14" i="1"/>
  <c r="M14" i="1" s="1"/>
  <c r="E13" i="1"/>
  <c r="M13" i="1" s="1"/>
  <c r="E12" i="1"/>
  <c r="M12" i="1" s="1"/>
  <c r="E11" i="1"/>
  <c r="M11" i="1" s="1"/>
  <c r="E10" i="1"/>
  <c r="M10" i="1" s="1"/>
  <c r="E9" i="1"/>
  <c r="M9" i="1" s="1"/>
  <c r="E8" i="1"/>
  <c r="M8" i="1" s="1"/>
  <c r="E7" i="1"/>
  <c r="M7" i="1" s="1"/>
  <c r="E6" i="1"/>
  <c r="M6" i="1" s="1"/>
  <c r="E5" i="1"/>
  <c r="M5" i="1" s="1"/>
  <c r="E4" i="1"/>
  <c r="M4" i="1" s="1"/>
  <c r="E3" i="1"/>
  <c r="M3" i="1" s="1"/>
</calcChain>
</file>

<file path=xl/sharedStrings.xml><?xml version="1.0" encoding="utf-8"?>
<sst xmlns="http://schemas.openxmlformats.org/spreadsheetml/2006/main" count="200" uniqueCount="114">
  <si>
    <t>考生姓名</t>
  </si>
  <si>
    <t>报考专业</t>
  </si>
  <si>
    <t>陈嘉怡</t>
  </si>
  <si>
    <t>果树学</t>
  </si>
  <si>
    <t>是</t>
  </si>
  <si>
    <t>李东成</t>
  </si>
  <si>
    <t>吴锋琦</t>
  </si>
  <si>
    <t>陈琪琪</t>
  </si>
  <si>
    <t>韩金蒙</t>
  </si>
  <si>
    <t>卓茂根</t>
  </si>
  <si>
    <t>苏兴玲</t>
  </si>
  <si>
    <t>周慧敏</t>
  </si>
  <si>
    <t>易文</t>
  </si>
  <si>
    <t>单小珍</t>
  </si>
  <si>
    <t>贾文飞</t>
  </si>
  <si>
    <t>葛涵涛</t>
  </si>
  <si>
    <t>王彦博</t>
  </si>
  <si>
    <t>邵正伟</t>
  </si>
  <si>
    <t>钱大伟</t>
  </si>
  <si>
    <t>黄俏莹</t>
  </si>
  <si>
    <t>胡友志</t>
  </si>
  <si>
    <t>蔬菜学</t>
  </si>
  <si>
    <t>梁永桂</t>
  </si>
  <si>
    <t>丁燕</t>
  </si>
  <si>
    <t>钟秋香</t>
  </si>
  <si>
    <t>毕雪婷</t>
  </si>
  <si>
    <t xml:space="preserve">祁晓宇 </t>
  </si>
  <si>
    <t>曾家晶</t>
  </si>
  <si>
    <t>陈春凤</t>
  </si>
  <si>
    <t>陈达</t>
  </si>
  <si>
    <t>何润梅</t>
  </si>
  <si>
    <t>罗琪</t>
  </si>
  <si>
    <t>园艺产品采后科学</t>
  </si>
  <si>
    <t>牟真靓</t>
  </si>
  <si>
    <t>张爽</t>
  </si>
  <si>
    <t>李靖怡</t>
  </si>
  <si>
    <t>林增祥</t>
  </si>
  <si>
    <t>胡倩</t>
  </si>
  <si>
    <t>闫磊</t>
  </si>
  <si>
    <t>付丽宇</t>
  </si>
  <si>
    <t>刘厚诚</t>
  </si>
  <si>
    <t>曹必好</t>
  </si>
  <si>
    <t>夏瑞</t>
  </si>
  <si>
    <t>汪国平</t>
  </si>
  <si>
    <t>陈建业</t>
  </si>
  <si>
    <t>陆旺金</t>
  </si>
  <si>
    <t>黄亚辉</t>
  </si>
  <si>
    <t>黄旭明</t>
  </si>
  <si>
    <t>秦永华</t>
  </si>
  <si>
    <t>园艺学院2023年博士研究生初选成绩公示</t>
    <phoneticPr fontId="3" type="noConversion"/>
  </si>
  <si>
    <t>初选分数</t>
    <phoneticPr fontId="3" type="noConversion"/>
  </si>
  <si>
    <t>是否进入复选</t>
    <phoneticPr fontId="3" type="noConversion"/>
  </si>
  <si>
    <t>备注</t>
    <phoneticPr fontId="3" type="noConversion"/>
  </si>
  <si>
    <t>是</t>
    <phoneticPr fontId="3" type="noConversion"/>
  </si>
  <si>
    <t>主动放弃</t>
    <phoneticPr fontId="3" type="noConversion"/>
  </si>
  <si>
    <t>莫晓丽</t>
    <phoneticPr fontId="3" type="noConversion"/>
  </si>
  <si>
    <t>茶学</t>
    <phoneticPr fontId="3" type="noConversion"/>
  </si>
  <si>
    <t>105643120230187</t>
  </si>
  <si>
    <t>105643120230180</t>
  </si>
  <si>
    <t>105643120230188</t>
  </si>
  <si>
    <t>105643120230176</t>
  </si>
  <si>
    <t>105643120230177</t>
  </si>
  <si>
    <t>105643120230182</t>
  </si>
  <si>
    <t>105643120230175</t>
  </si>
  <si>
    <t>105643120230179</t>
  </si>
  <si>
    <t>105643120230196</t>
  </si>
  <si>
    <t>105643120230192</t>
  </si>
  <si>
    <t>105643120230194</t>
  </si>
  <si>
    <t>105643120230183</t>
  </si>
  <si>
    <t>105643120230189</t>
  </si>
  <si>
    <t>105643120230186</t>
  </si>
  <si>
    <t>105643120230178</t>
  </si>
  <si>
    <t>105643120230193</t>
  </si>
  <si>
    <t>105643120230203</t>
  </si>
  <si>
    <t>105643120230209</t>
  </si>
  <si>
    <t>105643120230206</t>
  </si>
  <si>
    <t>105643120230201</t>
  </si>
  <si>
    <t>105643120230205</t>
  </si>
  <si>
    <t>105643120230200</t>
  </si>
  <si>
    <t>105643120230210</t>
  </si>
  <si>
    <t>105643120230202</t>
  </si>
  <si>
    <t>105643120230207</t>
  </si>
  <si>
    <t>105643120230217</t>
  </si>
  <si>
    <t>105643120230215</t>
  </si>
  <si>
    <t>105643120230212</t>
  </si>
  <si>
    <t>105643120230213</t>
  </si>
  <si>
    <t>105643120230220</t>
  </si>
  <si>
    <t>105643120230216</t>
  </si>
  <si>
    <t>105643120230219</t>
  </si>
  <si>
    <t>105643120230214</t>
  </si>
  <si>
    <t>105643120230211</t>
  </si>
  <si>
    <t>考生编号</t>
    <phoneticPr fontId="2" type="noConversion"/>
  </si>
  <si>
    <t>105643120230199</t>
  </si>
  <si>
    <t>闫艳</t>
  </si>
  <si>
    <t>候补1</t>
    <phoneticPr fontId="2" type="noConversion"/>
  </si>
  <si>
    <t>候补3</t>
  </si>
  <si>
    <t>候补4</t>
  </si>
  <si>
    <t>候补</t>
    <phoneticPr fontId="2" type="noConversion"/>
  </si>
  <si>
    <t>105643120230197</t>
  </si>
  <si>
    <t>是</t>
    <phoneticPr fontId="2" type="noConversion"/>
  </si>
  <si>
    <t>候补2</t>
    <phoneticPr fontId="2" type="noConversion"/>
  </si>
  <si>
    <t>105643120230***</t>
    <phoneticPr fontId="2" type="noConversion"/>
  </si>
  <si>
    <t>105643120230***</t>
    <phoneticPr fontId="2" type="noConversion"/>
  </si>
  <si>
    <t>105643120230***</t>
    <phoneticPr fontId="2" type="noConversion"/>
  </si>
  <si>
    <t>孙*钦</t>
    <phoneticPr fontId="2" type="noConversion"/>
  </si>
  <si>
    <t>邓*萍</t>
    <phoneticPr fontId="2" type="noConversion"/>
  </si>
  <si>
    <t>司*成</t>
    <phoneticPr fontId="2" type="noConversion"/>
  </si>
  <si>
    <t>边*杰</t>
    <phoneticPr fontId="2" type="noConversion"/>
  </si>
  <si>
    <t>陈*聪</t>
    <phoneticPr fontId="2" type="noConversion"/>
  </si>
  <si>
    <t>黄*</t>
    <phoneticPr fontId="2" type="noConversion"/>
  </si>
  <si>
    <t>张*威</t>
    <phoneticPr fontId="2" type="noConversion"/>
  </si>
  <si>
    <t>谭*萍</t>
    <phoneticPr fontId="2" type="noConversion"/>
  </si>
  <si>
    <t>吴*婷</t>
    <phoneticPr fontId="2" type="noConversion"/>
  </si>
  <si>
    <t>郑*绮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</si>
</sst>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初选分数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2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S40" sqref="S40"/>
    </sheetView>
  </sheetViews>
  <sheetFormatPr defaultColWidth="8.75" defaultRowHeight="14.25"/>
  <cols>
    <col min="1" max="1" width="17.75" style="4" customWidth="1"/>
    <col min="2" max="2" width="11.625" style="4" customWidth="1"/>
    <col min="3" max="3" width="17.25" style="4" customWidth="1"/>
    <col min="4" max="5" width="10.75" style="5" hidden="1" customWidth="1"/>
    <col min="6" max="12" width="8.75" hidden="1" customWidth="1"/>
    <col min="13" max="13" width="13.375" style="6" customWidth="1"/>
    <col min="14" max="14" width="13.875" style="4" customWidth="1"/>
  </cols>
  <sheetData>
    <row r="1" spans="1:15" s="3" customFormat="1" ht="27.75" customHeight="1">
      <c r="A1" s="1"/>
      <c r="B1" s="1"/>
      <c r="C1" s="1" t="s">
        <v>49</v>
      </c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</row>
    <row r="2" spans="1:15" s="9" customFormat="1" ht="30" customHeight="1">
      <c r="A2" s="11" t="s">
        <v>91</v>
      </c>
      <c r="B2" s="11" t="s">
        <v>0</v>
      </c>
      <c r="C2" s="11" t="s">
        <v>1</v>
      </c>
      <c r="D2" s="11" t="s">
        <v>40</v>
      </c>
      <c r="E2" s="11" t="s">
        <v>41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L2" s="7" t="s">
        <v>48</v>
      </c>
      <c r="M2" s="8" t="s">
        <v>50</v>
      </c>
      <c r="N2" s="7" t="s">
        <v>51</v>
      </c>
      <c r="O2" s="7" t="s">
        <v>52</v>
      </c>
    </row>
    <row r="3" spans="1:15">
      <c r="A3" s="12" t="s">
        <v>57</v>
      </c>
      <c r="B3" s="13" t="s">
        <v>2</v>
      </c>
      <c r="C3" s="13" t="s">
        <v>3</v>
      </c>
      <c r="D3" s="14">
        <v>90</v>
      </c>
      <c r="E3" s="14">
        <f t="shared" ref="E3:E18" si="0">SUM(B3:D3)</f>
        <v>90</v>
      </c>
      <c r="F3" s="15">
        <v>92</v>
      </c>
      <c r="G3" s="15">
        <v>92</v>
      </c>
      <c r="H3" s="15">
        <v>95</v>
      </c>
      <c r="I3" s="15">
        <v>97</v>
      </c>
      <c r="J3" s="15">
        <v>98</v>
      </c>
      <c r="K3" s="15">
        <v>88</v>
      </c>
      <c r="L3" s="15">
        <v>97</v>
      </c>
      <c r="M3" s="16">
        <f t="shared" ref="M3:M23" si="1">TRIMMEAN(D3:L3,2/9)</f>
        <v>93.285714285714292</v>
      </c>
      <c r="N3" s="15" t="s">
        <v>53</v>
      </c>
      <c r="O3" s="17"/>
    </row>
    <row r="4" spans="1:15">
      <c r="A4" s="12" t="s">
        <v>58</v>
      </c>
      <c r="B4" s="13" t="s">
        <v>5</v>
      </c>
      <c r="C4" s="13" t="s">
        <v>3</v>
      </c>
      <c r="D4" s="14">
        <v>90</v>
      </c>
      <c r="E4" s="14">
        <f t="shared" si="0"/>
        <v>90</v>
      </c>
      <c r="F4" s="15">
        <v>94</v>
      </c>
      <c r="G4" s="15">
        <v>97</v>
      </c>
      <c r="H4" s="15">
        <v>91</v>
      </c>
      <c r="I4" s="15">
        <v>97</v>
      </c>
      <c r="J4" s="15">
        <v>100</v>
      </c>
      <c r="K4" s="15">
        <v>82</v>
      </c>
      <c r="L4" s="15">
        <v>89</v>
      </c>
      <c r="M4" s="16">
        <f t="shared" si="1"/>
        <v>92.571428571428569</v>
      </c>
      <c r="N4" s="15" t="s">
        <v>4</v>
      </c>
      <c r="O4" s="17"/>
    </row>
    <row r="5" spans="1:15">
      <c r="A5" s="12" t="s">
        <v>60</v>
      </c>
      <c r="B5" s="13" t="s">
        <v>6</v>
      </c>
      <c r="C5" s="13" t="s">
        <v>3</v>
      </c>
      <c r="D5" s="14">
        <v>91</v>
      </c>
      <c r="E5" s="14">
        <f t="shared" si="0"/>
        <v>91</v>
      </c>
      <c r="F5" s="15">
        <v>99</v>
      </c>
      <c r="G5" s="15">
        <v>93</v>
      </c>
      <c r="H5" s="15">
        <v>95</v>
      </c>
      <c r="I5" s="15">
        <v>96</v>
      </c>
      <c r="J5" s="15">
        <v>93</v>
      </c>
      <c r="K5" s="15">
        <v>82</v>
      </c>
      <c r="L5" s="15">
        <v>86</v>
      </c>
      <c r="M5" s="16">
        <f t="shared" si="1"/>
        <v>92.142857142857139</v>
      </c>
      <c r="N5" s="15" t="s">
        <v>4</v>
      </c>
      <c r="O5" s="17"/>
    </row>
    <row r="6" spans="1:15">
      <c r="A6" s="12" t="s">
        <v>59</v>
      </c>
      <c r="B6" s="13" t="s">
        <v>7</v>
      </c>
      <c r="C6" s="13" t="s">
        <v>3</v>
      </c>
      <c r="D6" s="14">
        <v>90</v>
      </c>
      <c r="E6" s="14">
        <f t="shared" si="0"/>
        <v>90</v>
      </c>
      <c r="F6" s="15">
        <v>85</v>
      </c>
      <c r="G6" s="15">
        <v>94</v>
      </c>
      <c r="H6" s="15">
        <v>91</v>
      </c>
      <c r="I6" s="15">
        <v>96</v>
      </c>
      <c r="J6" s="15">
        <v>98</v>
      </c>
      <c r="K6" s="15">
        <v>75</v>
      </c>
      <c r="L6" s="15">
        <v>89</v>
      </c>
      <c r="M6" s="16">
        <f t="shared" si="1"/>
        <v>90.714285714285708</v>
      </c>
      <c r="N6" s="15" t="s">
        <v>4</v>
      </c>
      <c r="O6" s="17"/>
    </row>
    <row r="7" spans="1:15">
      <c r="A7" s="12" t="s">
        <v>61</v>
      </c>
      <c r="B7" s="13" t="s">
        <v>8</v>
      </c>
      <c r="C7" s="13" t="s">
        <v>3</v>
      </c>
      <c r="D7" s="14">
        <v>90</v>
      </c>
      <c r="E7" s="14">
        <f t="shared" si="0"/>
        <v>90</v>
      </c>
      <c r="F7" s="15">
        <v>89</v>
      </c>
      <c r="G7" s="15">
        <v>81</v>
      </c>
      <c r="H7" s="15">
        <v>82</v>
      </c>
      <c r="I7" s="15">
        <v>90</v>
      </c>
      <c r="J7" s="15">
        <v>93</v>
      </c>
      <c r="K7" s="15">
        <v>76</v>
      </c>
      <c r="L7" s="15">
        <v>74</v>
      </c>
      <c r="M7" s="16">
        <f t="shared" si="1"/>
        <v>85.428571428571431</v>
      </c>
      <c r="N7" s="15" t="s">
        <v>4</v>
      </c>
      <c r="O7" s="17"/>
    </row>
    <row r="8" spans="1:15">
      <c r="A8" s="12" t="s">
        <v>63</v>
      </c>
      <c r="B8" s="13" t="s">
        <v>9</v>
      </c>
      <c r="C8" s="13" t="s">
        <v>3</v>
      </c>
      <c r="D8" s="14">
        <v>77</v>
      </c>
      <c r="E8" s="14">
        <f t="shared" si="0"/>
        <v>77</v>
      </c>
      <c r="F8" s="15">
        <v>93</v>
      </c>
      <c r="G8" s="15">
        <v>84</v>
      </c>
      <c r="H8" s="15">
        <v>72</v>
      </c>
      <c r="I8" s="15">
        <v>88</v>
      </c>
      <c r="J8" s="15">
        <v>98</v>
      </c>
      <c r="K8" s="15">
        <v>84</v>
      </c>
      <c r="L8" s="15">
        <v>78</v>
      </c>
      <c r="M8" s="16">
        <f t="shared" si="1"/>
        <v>83</v>
      </c>
      <c r="N8" s="15" t="s">
        <v>4</v>
      </c>
      <c r="O8" s="17"/>
    </row>
    <row r="9" spans="1:15">
      <c r="A9" s="12" t="s">
        <v>62</v>
      </c>
      <c r="B9" s="13" t="s">
        <v>10</v>
      </c>
      <c r="C9" s="13" t="s">
        <v>3</v>
      </c>
      <c r="D9" s="14">
        <v>81</v>
      </c>
      <c r="E9" s="14">
        <f t="shared" si="0"/>
        <v>81</v>
      </c>
      <c r="F9" s="15">
        <v>87</v>
      </c>
      <c r="G9" s="15">
        <v>81</v>
      </c>
      <c r="H9" s="15">
        <v>79</v>
      </c>
      <c r="I9" s="15">
        <v>82</v>
      </c>
      <c r="J9" s="15">
        <v>93</v>
      </c>
      <c r="K9" s="15">
        <v>69</v>
      </c>
      <c r="L9" s="15">
        <v>74</v>
      </c>
      <c r="M9" s="16">
        <f t="shared" si="1"/>
        <v>80.714285714285708</v>
      </c>
      <c r="N9" s="15" t="s">
        <v>4</v>
      </c>
      <c r="O9" s="17"/>
    </row>
    <row r="10" spans="1:15">
      <c r="A10" s="12" t="s">
        <v>64</v>
      </c>
      <c r="B10" s="13" t="s">
        <v>11</v>
      </c>
      <c r="C10" s="13" t="s">
        <v>3</v>
      </c>
      <c r="D10" s="14">
        <v>80</v>
      </c>
      <c r="E10" s="14">
        <f t="shared" si="0"/>
        <v>80</v>
      </c>
      <c r="F10" s="15">
        <v>77</v>
      </c>
      <c r="G10" s="15">
        <v>74</v>
      </c>
      <c r="H10" s="15">
        <v>80</v>
      </c>
      <c r="I10" s="15">
        <v>85</v>
      </c>
      <c r="J10" s="15">
        <v>88</v>
      </c>
      <c r="K10" s="15">
        <v>73</v>
      </c>
      <c r="L10" s="15">
        <v>71</v>
      </c>
      <c r="M10" s="16">
        <f t="shared" si="1"/>
        <v>78.428571428571431</v>
      </c>
      <c r="N10" s="15" t="s">
        <v>4</v>
      </c>
      <c r="O10" s="17"/>
    </row>
    <row r="11" spans="1:15">
      <c r="A11" s="12" t="s">
        <v>65</v>
      </c>
      <c r="B11" s="13" t="s">
        <v>12</v>
      </c>
      <c r="C11" s="13" t="s">
        <v>3</v>
      </c>
      <c r="D11" s="14">
        <v>75</v>
      </c>
      <c r="E11" s="14">
        <f t="shared" si="0"/>
        <v>75</v>
      </c>
      <c r="F11" s="15">
        <v>80</v>
      </c>
      <c r="G11" s="15">
        <v>83</v>
      </c>
      <c r="H11" s="15">
        <v>77</v>
      </c>
      <c r="I11" s="15">
        <v>86</v>
      </c>
      <c r="J11" s="15">
        <v>90</v>
      </c>
      <c r="K11" s="15">
        <v>73</v>
      </c>
      <c r="L11" s="15">
        <v>71</v>
      </c>
      <c r="M11" s="16">
        <f t="shared" si="1"/>
        <v>78.428571428571431</v>
      </c>
      <c r="N11" s="15" t="s">
        <v>4</v>
      </c>
      <c r="O11" s="17"/>
    </row>
    <row r="12" spans="1:15">
      <c r="A12" s="12" t="s">
        <v>67</v>
      </c>
      <c r="B12" s="13" t="s">
        <v>13</v>
      </c>
      <c r="C12" s="13" t="s">
        <v>3</v>
      </c>
      <c r="D12" s="14">
        <v>81</v>
      </c>
      <c r="E12" s="14">
        <f t="shared" si="0"/>
        <v>81</v>
      </c>
      <c r="F12" s="15">
        <v>75</v>
      </c>
      <c r="G12" s="15">
        <v>75</v>
      </c>
      <c r="H12" s="15">
        <v>73</v>
      </c>
      <c r="I12" s="15">
        <v>83</v>
      </c>
      <c r="J12" s="15">
        <v>86</v>
      </c>
      <c r="K12" s="15">
        <v>70</v>
      </c>
      <c r="L12" s="15">
        <v>68</v>
      </c>
      <c r="M12" s="16">
        <f t="shared" si="1"/>
        <v>76.857142857142861</v>
      </c>
      <c r="N12" s="15" t="s">
        <v>4</v>
      </c>
      <c r="O12" s="17"/>
    </row>
    <row r="13" spans="1:15">
      <c r="A13" s="12" t="s">
        <v>68</v>
      </c>
      <c r="B13" s="13" t="s">
        <v>14</v>
      </c>
      <c r="C13" s="13" t="s">
        <v>3</v>
      </c>
      <c r="D13" s="14">
        <v>74</v>
      </c>
      <c r="E13" s="14">
        <f t="shared" si="0"/>
        <v>74</v>
      </c>
      <c r="F13" s="15">
        <v>70</v>
      </c>
      <c r="G13" s="15">
        <v>83</v>
      </c>
      <c r="H13" s="15">
        <v>74</v>
      </c>
      <c r="I13" s="15">
        <v>77</v>
      </c>
      <c r="J13" s="15">
        <v>89</v>
      </c>
      <c r="K13" s="15">
        <v>73</v>
      </c>
      <c r="L13" s="15">
        <v>81</v>
      </c>
      <c r="M13" s="16">
        <f t="shared" si="1"/>
        <v>76.571428571428569</v>
      </c>
      <c r="N13" s="15" t="s">
        <v>4</v>
      </c>
      <c r="O13" s="17"/>
    </row>
    <row r="14" spans="1:15">
      <c r="A14" s="12" t="s">
        <v>66</v>
      </c>
      <c r="B14" s="13" t="s">
        <v>15</v>
      </c>
      <c r="C14" s="13" t="s">
        <v>3</v>
      </c>
      <c r="D14" s="14">
        <v>72</v>
      </c>
      <c r="E14" s="14">
        <f t="shared" si="0"/>
        <v>72</v>
      </c>
      <c r="F14" s="15">
        <v>80</v>
      </c>
      <c r="G14" s="15">
        <v>82</v>
      </c>
      <c r="H14" s="15">
        <v>69</v>
      </c>
      <c r="I14" s="15">
        <v>77</v>
      </c>
      <c r="J14" s="15">
        <v>84</v>
      </c>
      <c r="K14" s="15">
        <v>75</v>
      </c>
      <c r="L14" s="15">
        <v>70</v>
      </c>
      <c r="M14" s="16">
        <f t="shared" si="1"/>
        <v>75.428571428571431</v>
      </c>
      <c r="N14" s="15" t="s">
        <v>4</v>
      </c>
      <c r="O14" s="17"/>
    </row>
    <row r="15" spans="1:15">
      <c r="A15" s="12" t="s">
        <v>69</v>
      </c>
      <c r="B15" s="13" t="s">
        <v>16</v>
      </c>
      <c r="C15" s="13" t="s">
        <v>3</v>
      </c>
      <c r="D15" s="14">
        <v>75</v>
      </c>
      <c r="E15" s="14">
        <f t="shared" si="0"/>
        <v>75</v>
      </c>
      <c r="F15" s="15">
        <v>71</v>
      </c>
      <c r="G15" s="15">
        <v>71</v>
      </c>
      <c r="H15" s="15">
        <v>78</v>
      </c>
      <c r="I15" s="15">
        <v>84</v>
      </c>
      <c r="J15" s="15">
        <v>86</v>
      </c>
      <c r="K15" s="15">
        <v>70</v>
      </c>
      <c r="L15" s="15">
        <v>68</v>
      </c>
      <c r="M15" s="16">
        <f t="shared" si="1"/>
        <v>74.857142857142861</v>
      </c>
      <c r="N15" s="15" t="s">
        <v>4</v>
      </c>
      <c r="O15" s="17"/>
    </row>
    <row r="16" spans="1:15">
      <c r="A16" s="18" t="s">
        <v>70</v>
      </c>
      <c r="B16" s="13" t="s">
        <v>17</v>
      </c>
      <c r="C16" s="13" t="s">
        <v>3</v>
      </c>
      <c r="D16" s="14">
        <v>72</v>
      </c>
      <c r="E16" s="14">
        <f t="shared" si="0"/>
        <v>72</v>
      </c>
      <c r="F16" s="15">
        <v>74</v>
      </c>
      <c r="G16" s="15">
        <v>79</v>
      </c>
      <c r="H16" s="15">
        <v>73</v>
      </c>
      <c r="I16" s="15">
        <v>77</v>
      </c>
      <c r="J16" s="15">
        <v>96</v>
      </c>
      <c r="K16" s="15">
        <v>70</v>
      </c>
      <c r="L16" s="15">
        <v>70</v>
      </c>
      <c r="M16" s="16">
        <f t="shared" si="1"/>
        <v>73.857142857142861</v>
      </c>
      <c r="N16" s="15" t="s">
        <v>4</v>
      </c>
      <c r="O16" s="17"/>
    </row>
    <row r="17" spans="1:16">
      <c r="A17" s="12" t="s">
        <v>71</v>
      </c>
      <c r="B17" s="13" t="s">
        <v>18</v>
      </c>
      <c r="C17" s="13" t="s">
        <v>3</v>
      </c>
      <c r="D17" s="14">
        <v>75</v>
      </c>
      <c r="E17" s="14">
        <f t="shared" si="0"/>
        <v>75</v>
      </c>
      <c r="F17" s="15">
        <v>73</v>
      </c>
      <c r="G17" s="15">
        <v>77</v>
      </c>
      <c r="H17" s="15">
        <v>62</v>
      </c>
      <c r="I17" s="15">
        <v>81</v>
      </c>
      <c r="J17" s="15">
        <v>95</v>
      </c>
      <c r="K17" s="15">
        <v>68</v>
      </c>
      <c r="L17" s="15">
        <v>67</v>
      </c>
      <c r="M17" s="16">
        <f t="shared" si="1"/>
        <v>73.714285714285708</v>
      </c>
      <c r="N17" s="15" t="s">
        <v>4</v>
      </c>
      <c r="O17" s="17"/>
    </row>
    <row r="18" spans="1:16">
      <c r="A18" s="19" t="s">
        <v>72</v>
      </c>
      <c r="B18" s="20" t="s">
        <v>19</v>
      </c>
      <c r="C18" s="20" t="s">
        <v>3</v>
      </c>
      <c r="D18" s="21">
        <v>75</v>
      </c>
      <c r="E18" s="21">
        <f t="shared" si="0"/>
        <v>75</v>
      </c>
      <c r="F18" s="22">
        <v>76</v>
      </c>
      <c r="G18" s="22">
        <v>71</v>
      </c>
      <c r="H18" s="22">
        <v>68</v>
      </c>
      <c r="I18" s="22">
        <v>75</v>
      </c>
      <c r="J18" s="22">
        <v>93</v>
      </c>
      <c r="K18" s="22">
        <v>68</v>
      </c>
      <c r="L18" s="22">
        <v>75</v>
      </c>
      <c r="M18" s="23">
        <f t="shared" si="1"/>
        <v>73.571428571428569</v>
      </c>
      <c r="N18" s="22" t="s">
        <v>4</v>
      </c>
      <c r="O18" s="17"/>
    </row>
    <row r="19" spans="1:16">
      <c r="A19" s="12" t="s">
        <v>98</v>
      </c>
      <c r="B19" s="13" t="s">
        <v>93</v>
      </c>
      <c r="C19" s="13" t="s">
        <v>3</v>
      </c>
      <c r="D19" s="14">
        <v>72</v>
      </c>
      <c r="E19" s="14">
        <f t="shared" ref="E19:E23" si="2">SUM(B19:D19)</f>
        <v>72</v>
      </c>
      <c r="F19" s="15">
        <v>75</v>
      </c>
      <c r="G19" s="15">
        <v>80</v>
      </c>
      <c r="H19" s="15">
        <v>67</v>
      </c>
      <c r="I19" s="15">
        <v>79</v>
      </c>
      <c r="J19" s="15">
        <v>97</v>
      </c>
      <c r="K19" s="15">
        <v>70</v>
      </c>
      <c r="L19" s="15">
        <v>66</v>
      </c>
      <c r="M19" s="16">
        <f t="shared" si="1"/>
        <v>73.571428571428569</v>
      </c>
      <c r="N19" s="15" t="s">
        <v>99</v>
      </c>
      <c r="O19" s="17"/>
    </row>
    <row r="20" spans="1:16">
      <c r="A20" s="12" t="s">
        <v>103</v>
      </c>
      <c r="B20" s="13" t="s">
        <v>104</v>
      </c>
      <c r="C20" s="13" t="s">
        <v>3</v>
      </c>
      <c r="D20" s="14">
        <v>72</v>
      </c>
      <c r="E20" s="14">
        <f t="shared" si="2"/>
        <v>72</v>
      </c>
      <c r="F20" s="15">
        <v>70</v>
      </c>
      <c r="G20" s="15">
        <v>70</v>
      </c>
      <c r="H20" s="15">
        <v>72</v>
      </c>
      <c r="I20" s="15">
        <v>82</v>
      </c>
      <c r="J20" s="15">
        <v>88</v>
      </c>
      <c r="K20" s="15">
        <v>70</v>
      </c>
      <c r="L20" s="15">
        <v>70</v>
      </c>
      <c r="M20" s="16">
        <f t="shared" si="1"/>
        <v>72.571428571428569</v>
      </c>
      <c r="N20" s="15" t="s">
        <v>94</v>
      </c>
      <c r="O20" s="17"/>
    </row>
    <row r="21" spans="1:16">
      <c r="A21" s="12" t="s">
        <v>101</v>
      </c>
      <c r="B21" s="13" t="s">
        <v>105</v>
      </c>
      <c r="C21" s="13" t="s">
        <v>3</v>
      </c>
      <c r="D21" s="14">
        <v>72</v>
      </c>
      <c r="E21" s="14">
        <f t="shared" si="2"/>
        <v>72</v>
      </c>
      <c r="F21" s="15">
        <v>73</v>
      </c>
      <c r="G21" s="15">
        <v>72</v>
      </c>
      <c r="H21" s="15">
        <v>73</v>
      </c>
      <c r="I21" s="15">
        <v>79</v>
      </c>
      <c r="J21" s="15">
        <v>93</v>
      </c>
      <c r="K21" s="15">
        <v>66</v>
      </c>
      <c r="L21" s="15">
        <v>65</v>
      </c>
      <c r="M21" s="16">
        <f t="shared" si="1"/>
        <v>72.428571428571431</v>
      </c>
      <c r="N21" s="15" t="s">
        <v>100</v>
      </c>
      <c r="O21" s="17"/>
    </row>
    <row r="22" spans="1:16">
      <c r="A22" s="12" t="s">
        <v>101</v>
      </c>
      <c r="B22" s="13" t="s">
        <v>106</v>
      </c>
      <c r="C22" s="13" t="s">
        <v>3</v>
      </c>
      <c r="D22" s="14">
        <v>71</v>
      </c>
      <c r="E22" s="14">
        <f t="shared" si="2"/>
        <v>71</v>
      </c>
      <c r="F22" s="15">
        <v>78</v>
      </c>
      <c r="G22" s="15">
        <v>73</v>
      </c>
      <c r="H22" s="15">
        <v>68</v>
      </c>
      <c r="I22" s="15">
        <v>79</v>
      </c>
      <c r="J22" s="15">
        <v>86</v>
      </c>
      <c r="K22" s="15">
        <v>65</v>
      </c>
      <c r="L22" s="15">
        <v>62</v>
      </c>
      <c r="M22" s="16">
        <f t="shared" si="1"/>
        <v>72.142857142857139</v>
      </c>
      <c r="N22" s="15" t="s">
        <v>95</v>
      </c>
      <c r="O22" s="17"/>
    </row>
    <row r="23" spans="1:16">
      <c r="A23" s="12" t="s">
        <v>102</v>
      </c>
      <c r="B23" s="13" t="s">
        <v>107</v>
      </c>
      <c r="C23" s="13" t="s">
        <v>3</v>
      </c>
      <c r="D23" s="14">
        <v>72</v>
      </c>
      <c r="E23" s="14">
        <f t="shared" si="2"/>
        <v>72</v>
      </c>
      <c r="F23" s="15">
        <v>68</v>
      </c>
      <c r="G23" s="15">
        <v>71</v>
      </c>
      <c r="H23" s="15">
        <v>69</v>
      </c>
      <c r="I23" s="15">
        <v>79</v>
      </c>
      <c r="J23" s="15">
        <v>84</v>
      </c>
      <c r="K23" s="15">
        <v>65</v>
      </c>
      <c r="L23" s="15">
        <v>65</v>
      </c>
      <c r="M23" s="16">
        <f t="shared" si="1"/>
        <v>70.857142857142861</v>
      </c>
      <c r="N23" s="15" t="s">
        <v>96</v>
      </c>
      <c r="O23" s="17"/>
    </row>
    <row r="24" spans="1:16">
      <c r="A24" s="24" t="s">
        <v>102</v>
      </c>
      <c r="B24" s="25" t="s">
        <v>108</v>
      </c>
      <c r="C24" s="25" t="s">
        <v>3</v>
      </c>
      <c r="D24" s="26">
        <v>91</v>
      </c>
      <c r="E24" s="26">
        <f>SUM(B24:D24)</f>
        <v>91</v>
      </c>
      <c r="F24" s="27">
        <v>85</v>
      </c>
      <c r="G24" s="27">
        <v>97</v>
      </c>
      <c r="H24" s="27">
        <v>90</v>
      </c>
      <c r="I24" s="27">
        <v>95</v>
      </c>
      <c r="J24" s="27">
        <v>97</v>
      </c>
      <c r="K24" s="27">
        <v>84</v>
      </c>
      <c r="L24" s="27">
        <v>85</v>
      </c>
      <c r="M24" s="28">
        <f>TRIMMEAN(D24:L24,2/9)</f>
        <v>90.571428571428569</v>
      </c>
      <c r="N24" s="27" t="s">
        <v>54</v>
      </c>
      <c r="O24" s="17"/>
    </row>
    <row r="25" spans="1:16">
      <c r="A25" s="12" t="s">
        <v>102</v>
      </c>
      <c r="B25" s="13" t="s">
        <v>109</v>
      </c>
      <c r="C25" s="13" t="s">
        <v>3</v>
      </c>
      <c r="D25" s="14">
        <v>72</v>
      </c>
      <c r="E25" s="14">
        <f>SUM(B25:D25)</f>
        <v>72</v>
      </c>
      <c r="F25" s="15">
        <v>75</v>
      </c>
      <c r="G25" s="15">
        <v>78</v>
      </c>
      <c r="H25" s="15">
        <v>71</v>
      </c>
      <c r="I25" s="15">
        <v>78</v>
      </c>
      <c r="J25" s="15">
        <v>88</v>
      </c>
      <c r="K25" s="15">
        <v>72</v>
      </c>
      <c r="L25" s="15">
        <v>69</v>
      </c>
      <c r="M25" s="16">
        <f>TRIMMEAN(D25:L25,2/9)</f>
        <v>74</v>
      </c>
      <c r="N25" s="15" t="s">
        <v>54</v>
      </c>
      <c r="O25" s="17"/>
    </row>
    <row r="26" spans="1:16">
      <c r="A26" s="12" t="s">
        <v>73</v>
      </c>
      <c r="B26" s="13" t="s">
        <v>20</v>
      </c>
      <c r="C26" s="13" t="s">
        <v>21</v>
      </c>
      <c r="D26" s="14">
        <v>95</v>
      </c>
      <c r="E26" s="14">
        <f t="shared" ref="E26:E35" si="3">SUM(B26:D26)</f>
        <v>95</v>
      </c>
      <c r="F26" s="17">
        <v>91</v>
      </c>
      <c r="G26" s="17">
        <v>94</v>
      </c>
      <c r="H26" s="17">
        <v>95</v>
      </c>
      <c r="I26" s="17">
        <v>94</v>
      </c>
      <c r="J26" s="17">
        <v>99</v>
      </c>
      <c r="K26" s="17">
        <v>94</v>
      </c>
      <c r="L26" s="17">
        <v>90</v>
      </c>
      <c r="M26" s="16">
        <f t="shared" ref="M26:M35" si="4">TRIMMEAN(D26:L26,2/9)</f>
        <v>94</v>
      </c>
      <c r="N26" s="15" t="s">
        <v>53</v>
      </c>
      <c r="O26" s="17"/>
    </row>
    <row r="27" spans="1:16">
      <c r="A27" s="12" t="s">
        <v>92</v>
      </c>
      <c r="B27" s="13" t="s">
        <v>22</v>
      </c>
      <c r="C27" s="13" t="s">
        <v>21</v>
      </c>
      <c r="D27" s="14">
        <v>93</v>
      </c>
      <c r="E27" s="14">
        <f t="shared" si="3"/>
        <v>93</v>
      </c>
      <c r="F27" s="17">
        <v>92</v>
      </c>
      <c r="G27" s="17">
        <v>98</v>
      </c>
      <c r="H27" s="17">
        <v>96</v>
      </c>
      <c r="I27" s="17">
        <v>96</v>
      </c>
      <c r="J27" s="17">
        <v>90</v>
      </c>
      <c r="K27" s="17">
        <v>93</v>
      </c>
      <c r="L27" s="17">
        <v>92</v>
      </c>
      <c r="M27" s="16">
        <f t="shared" si="4"/>
        <v>93.571428571428569</v>
      </c>
      <c r="N27" s="15" t="s">
        <v>53</v>
      </c>
      <c r="O27" s="17"/>
    </row>
    <row r="28" spans="1:16" s="10" customFormat="1">
      <c r="A28" s="18" t="s">
        <v>76</v>
      </c>
      <c r="B28" s="13" t="s">
        <v>23</v>
      </c>
      <c r="C28" s="13" t="s">
        <v>21</v>
      </c>
      <c r="D28" s="14">
        <v>83</v>
      </c>
      <c r="E28" s="14">
        <f t="shared" si="3"/>
        <v>83</v>
      </c>
      <c r="F28" s="17">
        <v>82</v>
      </c>
      <c r="G28" s="17">
        <v>81</v>
      </c>
      <c r="H28" s="17">
        <v>86</v>
      </c>
      <c r="I28" s="17">
        <v>88</v>
      </c>
      <c r="J28" s="17">
        <v>91</v>
      </c>
      <c r="K28" s="17">
        <v>79</v>
      </c>
      <c r="L28" s="17">
        <v>82</v>
      </c>
      <c r="M28" s="16">
        <f t="shared" si="4"/>
        <v>83.571428571428569</v>
      </c>
      <c r="N28" s="15" t="s">
        <v>53</v>
      </c>
      <c r="O28" s="17"/>
      <c r="P28"/>
    </row>
    <row r="29" spans="1:16">
      <c r="A29" s="12" t="s">
        <v>74</v>
      </c>
      <c r="B29" s="13" t="s">
        <v>24</v>
      </c>
      <c r="C29" s="13" t="s">
        <v>21</v>
      </c>
      <c r="D29" s="14">
        <v>82</v>
      </c>
      <c r="E29" s="14">
        <f t="shared" si="3"/>
        <v>82</v>
      </c>
      <c r="F29" s="17">
        <v>78</v>
      </c>
      <c r="G29" s="17">
        <v>83</v>
      </c>
      <c r="H29" s="17">
        <v>80</v>
      </c>
      <c r="I29" s="17">
        <v>87</v>
      </c>
      <c r="J29" s="17">
        <v>98</v>
      </c>
      <c r="K29" s="17">
        <v>80</v>
      </c>
      <c r="L29" s="17">
        <v>79</v>
      </c>
      <c r="M29" s="16">
        <f t="shared" si="4"/>
        <v>81.857142857142861</v>
      </c>
      <c r="N29" s="15" t="s">
        <v>53</v>
      </c>
      <c r="O29" s="17"/>
    </row>
    <row r="30" spans="1:16">
      <c r="A30" s="12" t="s">
        <v>75</v>
      </c>
      <c r="B30" s="13" t="s">
        <v>25</v>
      </c>
      <c r="C30" s="13" t="s">
        <v>21</v>
      </c>
      <c r="D30" s="14">
        <v>77</v>
      </c>
      <c r="E30" s="14">
        <f t="shared" si="3"/>
        <v>77</v>
      </c>
      <c r="F30" s="17">
        <v>75</v>
      </c>
      <c r="G30" s="17">
        <v>82</v>
      </c>
      <c r="H30" s="17">
        <v>80</v>
      </c>
      <c r="I30" s="17">
        <v>83</v>
      </c>
      <c r="J30" s="17">
        <v>89</v>
      </c>
      <c r="K30" s="17">
        <v>73</v>
      </c>
      <c r="L30" s="17">
        <v>77</v>
      </c>
      <c r="M30" s="16">
        <f t="shared" si="4"/>
        <v>78.714285714285708</v>
      </c>
      <c r="N30" s="15" t="s">
        <v>53</v>
      </c>
      <c r="O30" s="17"/>
    </row>
    <row r="31" spans="1:16">
      <c r="A31" s="12" t="s">
        <v>78</v>
      </c>
      <c r="B31" s="13" t="s">
        <v>26</v>
      </c>
      <c r="C31" s="13" t="s">
        <v>21</v>
      </c>
      <c r="D31" s="14">
        <v>75</v>
      </c>
      <c r="E31" s="14">
        <f t="shared" si="3"/>
        <v>75</v>
      </c>
      <c r="F31" s="17">
        <v>77</v>
      </c>
      <c r="G31" s="17">
        <v>85</v>
      </c>
      <c r="H31" s="17">
        <v>76</v>
      </c>
      <c r="I31" s="17">
        <v>83</v>
      </c>
      <c r="J31" s="17">
        <v>84</v>
      </c>
      <c r="K31" s="17">
        <v>66</v>
      </c>
      <c r="L31" s="17">
        <v>73</v>
      </c>
      <c r="M31" s="16">
        <f t="shared" si="4"/>
        <v>77.571428571428569</v>
      </c>
      <c r="N31" s="15" t="s">
        <v>53</v>
      </c>
      <c r="O31" s="17"/>
    </row>
    <row r="32" spans="1:16" s="10" customFormat="1">
      <c r="A32" s="18" t="s">
        <v>77</v>
      </c>
      <c r="B32" s="13" t="s">
        <v>27</v>
      </c>
      <c r="C32" s="13" t="s">
        <v>21</v>
      </c>
      <c r="D32" s="14">
        <v>74</v>
      </c>
      <c r="E32" s="14">
        <f t="shared" si="3"/>
        <v>74</v>
      </c>
      <c r="F32" s="17">
        <v>73</v>
      </c>
      <c r="G32" s="17">
        <v>72</v>
      </c>
      <c r="H32" s="17">
        <v>74</v>
      </c>
      <c r="I32" s="17">
        <v>81</v>
      </c>
      <c r="J32" s="17">
        <v>89</v>
      </c>
      <c r="K32" s="17">
        <v>70</v>
      </c>
      <c r="L32" s="17">
        <v>73</v>
      </c>
      <c r="M32" s="16">
        <f t="shared" si="4"/>
        <v>74.428571428571431</v>
      </c>
      <c r="N32" s="15" t="s">
        <v>53</v>
      </c>
      <c r="O32" s="17"/>
      <c r="P32"/>
    </row>
    <row r="33" spans="1:15">
      <c r="A33" s="12" t="s">
        <v>79</v>
      </c>
      <c r="B33" s="13" t="s">
        <v>28</v>
      </c>
      <c r="C33" s="13" t="s">
        <v>21</v>
      </c>
      <c r="D33" s="14">
        <v>72</v>
      </c>
      <c r="E33" s="14">
        <f t="shared" si="3"/>
        <v>72</v>
      </c>
      <c r="F33" s="17">
        <v>74</v>
      </c>
      <c r="G33" s="17">
        <v>75</v>
      </c>
      <c r="H33" s="17">
        <v>77</v>
      </c>
      <c r="I33" s="17">
        <v>79</v>
      </c>
      <c r="J33" s="17">
        <v>85</v>
      </c>
      <c r="K33" s="17">
        <v>64</v>
      </c>
      <c r="L33" s="17">
        <v>71</v>
      </c>
      <c r="M33" s="16">
        <f t="shared" si="4"/>
        <v>74.285714285714292</v>
      </c>
      <c r="N33" s="15" t="s">
        <v>53</v>
      </c>
      <c r="O33" s="17"/>
    </row>
    <row r="34" spans="1:15">
      <c r="A34" s="12" t="s">
        <v>80</v>
      </c>
      <c r="B34" s="13" t="s">
        <v>29</v>
      </c>
      <c r="C34" s="13" t="s">
        <v>21</v>
      </c>
      <c r="D34" s="14">
        <v>74</v>
      </c>
      <c r="E34" s="14">
        <f t="shared" si="3"/>
        <v>74</v>
      </c>
      <c r="F34" s="17">
        <v>77</v>
      </c>
      <c r="G34" s="17">
        <v>72</v>
      </c>
      <c r="H34" s="17">
        <v>69</v>
      </c>
      <c r="I34" s="17">
        <v>79</v>
      </c>
      <c r="J34" s="17">
        <v>84</v>
      </c>
      <c r="K34" s="17">
        <v>66</v>
      </c>
      <c r="L34" s="17">
        <v>68</v>
      </c>
      <c r="M34" s="16">
        <f t="shared" si="4"/>
        <v>73.285714285714292</v>
      </c>
      <c r="N34" s="15" t="s">
        <v>53</v>
      </c>
      <c r="O34" s="17"/>
    </row>
    <row r="35" spans="1:15">
      <c r="A35" s="12" t="s">
        <v>81</v>
      </c>
      <c r="B35" s="13" t="s">
        <v>30</v>
      </c>
      <c r="C35" s="13" t="s">
        <v>21</v>
      </c>
      <c r="D35" s="14">
        <v>74</v>
      </c>
      <c r="E35" s="14">
        <f t="shared" si="3"/>
        <v>74</v>
      </c>
      <c r="F35" s="17">
        <v>69</v>
      </c>
      <c r="G35" s="17">
        <v>72</v>
      </c>
      <c r="H35" s="17">
        <v>71</v>
      </c>
      <c r="I35" s="17">
        <v>80</v>
      </c>
      <c r="J35" s="17">
        <v>84</v>
      </c>
      <c r="K35" s="17">
        <v>66</v>
      </c>
      <c r="L35" s="17">
        <v>68</v>
      </c>
      <c r="M35" s="16">
        <f t="shared" si="4"/>
        <v>72.571428571428569</v>
      </c>
      <c r="N35" s="15" t="s">
        <v>53</v>
      </c>
      <c r="O35" s="17"/>
    </row>
    <row r="36" spans="1:15">
      <c r="A36" s="12" t="s">
        <v>101</v>
      </c>
      <c r="B36" s="13" t="s">
        <v>110</v>
      </c>
      <c r="C36" s="13" t="s">
        <v>21</v>
      </c>
      <c r="D36" s="14">
        <v>93</v>
      </c>
      <c r="E36" s="14">
        <f>SUM(B36:D36)</f>
        <v>93</v>
      </c>
      <c r="F36" s="17">
        <v>91</v>
      </c>
      <c r="G36" s="17">
        <v>98</v>
      </c>
      <c r="H36" s="17">
        <v>88</v>
      </c>
      <c r="I36" s="17">
        <v>97</v>
      </c>
      <c r="J36" s="17">
        <v>93</v>
      </c>
      <c r="K36" s="17">
        <v>91</v>
      </c>
      <c r="L36" s="17">
        <v>97</v>
      </c>
      <c r="M36" s="16">
        <f>TRIMMEAN(D36:L36,2/9)</f>
        <v>93.571428571428569</v>
      </c>
      <c r="N36" s="15" t="s">
        <v>54</v>
      </c>
      <c r="O36" s="17"/>
    </row>
    <row r="37" spans="1:15">
      <c r="A37" s="12" t="s">
        <v>101</v>
      </c>
      <c r="B37" s="13" t="s">
        <v>111</v>
      </c>
      <c r="C37" s="13" t="s">
        <v>21</v>
      </c>
      <c r="D37" s="14">
        <v>93</v>
      </c>
      <c r="E37" s="14">
        <f>SUM(B37:D37)</f>
        <v>93</v>
      </c>
      <c r="F37" s="17">
        <v>87</v>
      </c>
      <c r="G37" s="17">
        <v>90</v>
      </c>
      <c r="H37" s="17">
        <v>89</v>
      </c>
      <c r="I37" s="17">
        <v>95</v>
      </c>
      <c r="J37" s="17">
        <v>89</v>
      </c>
      <c r="K37" s="17">
        <v>83</v>
      </c>
      <c r="L37" s="17">
        <v>94</v>
      </c>
      <c r="M37" s="16">
        <f>TRIMMEAN(D37:L37,2/9)</f>
        <v>90.714285714285708</v>
      </c>
      <c r="N37" s="15" t="s">
        <v>54</v>
      </c>
      <c r="O37" s="17"/>
    </row>
    <row r="38" spans="1:15">
      <c r="A38" s="12" t="s">
        <v>101</v>
      </c>
      <c r="B38" s="13" t="s">
        <v>112</v>
      </c>
      <c r="C38" s="13" t="s">
        <v>21</v>
      </c>
      <c r="D38" s="14">
        <v>78</v>
      </c>
      <c r="E38" s="14">
        <f>SUM(B38:D38)</f>
        <v>78</v>
      </c>
      <c r="F38" s="17">
        <v>74</v>
      </c>
      <c r="G38" s="17">
        <v>76</v>
      </c>
      <c r="H38" s="17">
        <v>79</v>
      </c>
      <c r="I38" s="17">
        <v>82</v>
      </c>
      <c r="J38" s="17">
        <v>93</v>
      </c>
      <c r="K38" s="17">
        <v>73</v>
      </c>
      <c r="L38" s="17">
        <v>72</v>
      </c>
      <c r="M38" s="16">
        <f>TRIMMEAN(D38:L38,2/9)</f>
        <v>77.142857142857139</v>
      </c>
      <c r="N38" s="15" t="s">
        <v>54</v>
      </c>
      <c r="O38" s="17"/>
    </row>
    <row r="39" spans="1:15">
      <c r="A39" s="29" t="s">
        <v>82</v>
      </c>
      <c r="B39" s="13" t="s">
        <v>31</v>
      </c>
      <c r="C39" s="13" t="s">
        <v>32</v>
      </c>
      <c r="D39" s="14">
        <v>96</v>
      </c>
      <c r="E39" s="14">
        <f t="shared" ref="E39:E47" si="5">SUM(B39:D39)</f>
        <v>96</v>
      </c>
      <c r="F39" s="17">
        <v>96</v>
      </c>
      <c r="G39" s="17">
        <v>99</v>
      </c>
      <c r="H39" s="17">
        <v>96</v>
      </c>
      <c r="I39" s="17">
        <v>96</v>
      </c>
      <c r="J39" s="17">
        <v>97</v>
      </c>
      <c r="K39" s="17">
        <v>93</v>
      </c>
      <c r="L39" s="17">
        <v>95</v>
      </c>
      <c r="M39" s="16">
        <f t="shared" ref="M39:M47" si="6">TRIMMEAN(D39:L39,2/9)</f>
        <v>96</v>
      </c>
      <c r="N39" s="15" t="s">
        <v>53</v>
      </c>
      <c r="O39" s="17"/>
    </row>
    <row r="40" spans="1:15">
      <c r="A40" s="29" t="s">
        <v>84</v>
      </c>
      <c r="B40" s="13" t="s">
        <v>33</v>
      </c>
      <c r="C40" s="13" t="s">
        <v>32</v>
      </c>
      <c r="D40" s="14">
        <v>95</v>
      </c>
      <c r="E40" s="14">
        <f t="shared" si="5"/>
        <v>95</v>
      </c>
      <c r="F40" s="17">
        <v>94</v>
      </c>
      <c r="G40" s="17">
        <v>99</v>
      </c>
      <c r="H40" s="17">
        <v>96</v>
      </c>
      <c r="I40" s="17">
        <v>95</v>
      </c>
      <c r="J40" s="17">
        <v>98</v>
      </c>
      <c r="K40" s="17">
        <v>93</v>
      </c>
      <c r="L40" s="17">
        <v>97</v>
      </c>
      <c r="M40" s="16">
        <f t="shared" si="6"/>
        <v>95.714285714285708</v>
      </c>
      <c r="N40" s="15" t="s">
        <v>53</v>
      </c>
      <c r="O40" s="17"/>
    </row>
    <row r="41" spans="1:15">
      <c r="A41" s="29" t="s">
        <v>83</v>
      </c>
      <c r="B41" s="13" t="s">
        <v>34</v>
      </c>
      <c r="C41" s="13" t="s">
        <v>32</v>
      </c>
      <c r="D41" s="14">
        <v>89</v>
      </c>
      <c r="E41" s="14">
        <f t="shared" si="5"/>
        <v>89</v>
      </c>
      <c r="F41" s="17">
        <v>87</v>
      </c>
      <c r="G41" s="17">
        <v>97</v>
      </c>
      <c r="H41" s="17">
        <v>91</v>
      </c>
      <c r="I41" s="17">
        <v>89</v>
      </c>
      <c r="J41" s="17">
        <v>98</v>
      </c>
      <c r="K41" s="17">
        <v>95</v>
      </c>
      <c r="L41" s="17">
        <v>92</v>
      </c>
      <c r="M41" s="16">
        <f t="shared" si="6"/>
        <v>91.714285714285708</v>
      </c>
      <c r="N41" s="15" t="s">
        <v>53</v>
      </c>
      <c r="O41" s="17"/>
    </row>
    <row r="42" spans="1:15">
      <c r="A42" s="29" t="s">
        <v>86</v>
      </c>
      <c r="B42" s="13" t="s">
        <v>35</v>
      </c>
      <c r="C42" s="13" t="s">
        <v>32</v>
      </c>
      <c r="D42" s="14">
        <v>93</v>
      </c>
      <c r="E42" s="14">
        <f t="shared" si="5"/>
        <v>93</v>
      </c>
      <c r="F42" s="17">
        <v>88</v>
      </c>
      <c r="G42" s="17">
        <v>95</v>
      </c>
      <c r="H42" s="17">
        <v>91</v>
      </c>
      <c r="I42" s="17">
        <v>93</v>
      </c>
      <c r="J42" s="17">
        <v>87</v>
      </c>
      <c r="K42" s="17">
        <v>83</v>
      </c>
      <c r="L42" s="17">
        <v>88</v>
      </c>
      <c r="M42" s="16">
        <f t="shared" si="6"/>
        <v>90.428571428571431</v>
      </c>
      <c r="N42" s="15" t="s">
        <v>53</v>
      </c>
      <c r="O42" s="17"/>
    </row>
    <row r="43" spans="1:15">
      <c r="A43" s="29" t="s">
        <v>85</v>
      </c>
      <c r="B43" s="13" t="s">
        <v>36</v>
      </c>
      <c r="C43" s="13" t="s">
        <v>32</v>
      </c>
      <c r="D43" s="14">
        <v>89</v>
      </c>
      <c r="E43" s="14">
        <f t="shared" si="5"/>
        <v>89</v>
      </c>
      <c r="F43" s="17">
        <v>84</v>
      </c>
      <c r="G43" s="17">
        <v>84</v>
      </c>
      <c r="H43" s="17">
        <v>89</v>
      </c>
      <c r="I43" s="17">
        <v>90</v>
      </c>
      <c r="J43" s="17">
        <v>87</v>
      </c>
      <c r="K43" s="17">
        <v>81</v>
      </c>
      <c r="L43" s="17">
        <v>76</v>
      </c>
      <c r="M43" s="16">
        <f t="shared" si="6"/>
        <v>86.142857142857139</v>
      </c>
      <c r="N43" s="15" t="s">
        <v>53</v>
      </c>
      <c r="O43" s="17"/>
    </row>
    <row r="44" spans="1:15">
      <c r="A44" s="29" t="s">
        <v>87</v>
      </c>
      <c r="B44" s="13" t="s">
        <v>37</v>
      </c>
      <c r="C44" s="13" t="s">
        <v>32</v>
      </c>
      <c r="D44" s="14">
        <v>86</v>
      </c>
      <c r="E44" s="14">
        <f t="shared" si="5"/>
        <v>86</v>
      </c>
      <c r="F44" s="17">
        <v>79</v>
      </c>
      <c r="G44" s="17">
        <v>87</v>
      </c>
      <c r="H44" s="17">
        <v>85</v>
      </c>
      <c r="I44" s="17">
        <v>86</v>
      </c>
      <c r="J44" s="17">
        <v>95</v>
      </c>
      <c r="K44" s="17">
        <v>83</v>
      </c>
      <c r="L44" s="17">
        <v>80</v>
      </c>
      <c r="M44" s="16">
        <f t="shared" si="6"/>
        <v>84.714285714285708</v>
      </c>
      <c r="N44" s="15" t="s">
        <v>53</v>
      </c>
      <c r="O44" s="17"/>
    </row>
    <row r="45" spans="1:15">
      <c r="A45" s="29" t="s">
        <v>89</v>
      </c>
      <c r="B45" s="13" t="s">
        <v>38</v>
      </c>
      <c r="C45" s="13" t="s">
        <v>32</v>
      </c>
      <c r="D45" s="14">
        <v>81</v>
      </c>
      <c r="E45" s="14">
        <f t="shared" si="5"/>
        <v>81</v>
      </c>
      <c r="F45" s="17">
        <v>75</v>
      </c>
      <c r="G45" s="17">
        <v>81</v>
      </c>
      <c r="H45" s="17">
        <v>77</v>
      </c>
      <c r="I45" s="17">
        <v>81</v>
      </c>
      <c r="J45" s="17">
        <v>87</v>
      </c>
      <c r="K45" s="17">
        <v>78</v>
      </c>
      <c r="L45" s="17">
        <v>73</v>
      </c>
      <c r="M45" s="16">
        <f t="shared" si="6"/>
        <v>79.142857142857139</v>
      </c>
      <c r="N45" s="15" t="s">
        <v>53</v>
      </c>
      <c r="O45" s="17"/>
    </row>
    <row r="46" spans="1:15">
      <c r="A46" s="29" t="s">
        <v>88</v>
      </c>
      <c r="B46" s="13" t="s">
        <v>39</v>
      </c>
      <c r="C46" s="13" t="s">
        <v>32</v>
      </c>
      <c r="D46" s="14">
        <v>82</v>
      </c>
      <c r="E46" s="14">
        <f t="shared" si="5"/>
        <v>82</v>
      </c>
      <c r="F46" s="17">
        <v>75</v>
      </c>
      <c r="G46" s="17">
        <v>79</v>
      </c>
      <c r="H46" s="17">
        <v>69</v>
      </c>
      <c r="I46" s="17">
        <v>82</v>
      </c>
      <c r="J46" s="17">
        <v>87</v>
      </c>
      <c r="K46" s="17">
        <v>68</v>
      </c>
      <c r="L46" s="17">
        <v>69</v>
      </c>
      <c r="M46" s="16">
        <f t="shared" si="6"/>
        <v>76.857142857142861</v>
      </c>
      <c r="N46" s="15" t="s">
        <v>53</v>
      </c>
      <c r="O46" s="17"/>
    </row>
    <row r="47" spans="1:15">
      <c r="A47" s="29" t="s">
        <v>101</v>
      </c>
      <c r="B47" s="13" t="s">
        <v>113</v>
      </c>
      <c r="C47" s="13" t="s">
        <v>32</v>
      </c>
      <c r="D47" s="14">
        <v>80</v>
      </c>
      <c r="E47" s="14">
        <f t="shared" si="5"/>
        <v>80</v>
      </c>
      <c r="F47" s="17">
        <v>72</v>
      </c>
      <c r="G47" s="17">
        <v>77</v>
      </c>
      <c r="H47" s="17">
        <v>68</v>
      </c>
      <c r="I47" s="17">
        <v>80</v>
      </c>
      <c r="J47" s="17">
        <v>84</v>
      </c>
      <c r="K47" s="17">
        <v>67</v>
      </c>
      <c r="L47" s="17">
        <v>68</v>
      </c>
      <c r="M47" s="16">
        <f t="shared" si="6"/>
        <v>75</v>
      </c>
      <c r="N47" s="15" t="s">
        <v>97</v>
      </c>
      <c r="O47" s="17"/>
    </row>
    <row r="48" spans="1:15">
      <c r="A48" s="12" t="s">
        <v>90</v>
      </c>
      <c r="B48" s="15" t="s">
        <v>55</v>
      </c>
      <c r="C48" s="15" t="s">
        <v>56</v>
      </c>
      <c r="D48" s="14"/>
      <c r="E48" s="14"/>
      <c r="F48" s="17"/>
      <c r="G48" s="17"/>
      <c r="H48" s="17"/>
      <c r="I48" s="17"/>
      <c r="J48" s="17"/>
      <c r="K48" s="17"/>
      <c r="L48" s="17"/>
      <c r="M48" s="16">
        <v>93</v>
      </c>
      <c r="N48" s="15" t="s">
        <v>53</v>
      </c>
      <c r="O48" s="17"/>
    </row>
    <row r="50" spans="1:14" ht="13.5">
      <c r="A50"/>
      <c r="B50"/>
      <c r="C50"/>
      <c r="D50"/>
      <c r="E50"/>
      <c r="M50"/>
      <c r="N50"/>
    </row>
    <row r="51" spans="1:14" ht="13.5">
      <c r="A51"/>
      <c r="B51"/>
      <c r="C51"/>
      <c r="D51"/>
      <c r="E51"/>
      <c r="M51"/>
      <c r="N51"/>
    </row>
    <row r="52" spans="1:14" ht="13.5">
      <c r="A52"/>
      <c r="B52"/>
      <c r="C52"/>
      <c r="D52"/>
      <c r="E52"/>
      <c r="M52"/>
      <c r="N52"/>
    </row>
    <row r="53" spans="1:14" ht="13.5">
      <c r="A53"/>
      <c r="B53"/>
      <c r="C53"/>
      <c r="D53"/>
      <c r="E53"/>
      <c r="M53"/>
      <c r="N53"/>
    </row>
    <row r="54" spans="1:14" ht="13.5">
      <c r="A54"/>
      <c r="B54"/>
      <c r="C54"/>
      <c r="D54"/>
      <c r="E54"/>
      <c r="M54"/>
      <c r="N54"/>
    </row>
    <row r="55" spans="1:14" ht="13.5">
      <c r="A55"/>
      <c r="B55"/>
      <c r="C55"/>
      <c r="D55"/>
      <c r="E55"/>
      <c r="M55"/>
      <c r="N55"/>
    </row>
    <row r="56" spans="1:14" ht="13.5">
      <c r="A56"/>
      <c r="B56"/>
      <c r="C56"/>
      <c r="D56"/>
      <c r="E56"/>
      <c r="M56"/>
      <c r="N56"/>
    </row>
    <row r="57" spans="1:14" ht="13.5">
      <c r="A57"/>
      <c r="B57"/>
      <c r="C57"/>
      <c r="D57"/>
      <c r="E57"/>
      <c r="M57"/>
      <c r="N57"/>
    </row>
    <row r="58" spans="1:14" ht="13.5">
      <c r="A58"/>
      <c r="B58"/>
      <c r="C58"/>
      <c r="D58"/>
      <c r="E58"/>
      <c r="M58"/>
      <c r="N58"/>
    </row>
    <row r="59" spans="1:14" ht="13.5">
      <c r="A59"/>
      <c r="B59"/>
      <c r="C59"/>
      <c r="D59"/>
      <c r="E59"/>
      <c r="M59"/>
      <c r="N59"/>
    </row>
    <row r="60" spans="1:14" ht="13.5">
      <c r="A60"/>
      <c r="B60"/>
      <c r="C60"/>
      <c r="D60"/>
      <c r="E60"/>
      <c r="M60"/>
      <c r="N60"/>
    </row>
    <row r="65" spans="1:14" ht="13.5">
      <c r="A65"/>
      <c r="B65"/>
      <c r="C65"/>
      <c r="D65"/>
      <c r="E65"/>
      <c r="M65"/>
      <c r="N65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王敏</dc:creator>
  <cp:lastModifiedBy>王敏</cp:lastModifiedBy>
  <cp:lastPrinted>2023-05-31T00:38:40Z</cp:lastPrinted>
  <dcterms:created xsi:type="dcterms:W3CDTF">2023-05-30T10:08:00Z</dcterms:created>
  <dcterms:modified xsi:type="dcterms:W3CDTF">2023-05-31T08:43:22Z</dcterms:modified>
</cp:coreProperties>
</file>