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orticulture\Desktop\"/>
    </mc:Choice>
  </mc:AlternateContent>
  <xr:revisionPtr revIDLastSave="0" documentId="13_ncr:1_{541D148F-0A35-4436-8CF7-F55E7C2FE2C5}" xr6:coauthVersionLast="47" xr6:coauthVersionMax="47" xr10:uidLastSave="{00000000-0000-0000-0000-000000000000}"/>
  <bookViews>
    <workbookView xWindow="1545" yWindow="1845" windowWidth="2161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9" i="1" s="1"/>
  <c r="H27" i="1"/>
  <c r="I27" i="1" s="1"/>
  <c r="H28" i="1"/>
  <c r="I28" i="1" s="1"/>
  <c r="H30" i="1"/>
  <c r="I30" i="1" s="1"/>
  <c r="H31" i="1"/>
  <c r="I31" i="1" s="1"/>
  <c r="H25" i="1"/>
  <c r="I25" i="1" s="1"/>
  <c r="H24" i="1"/>
  <c r="I24" i="1" s="1"/>
  <c r="H22" i="1"/>
  <c r="I22" i="1" s="1"/>
  <c r="H23" i="1"/>
  <c r="I23" i="1" s="1"/>
  <c r="H26" i="1"/>
  <c r="I26" i="1" s="1"/>
  <c r="H21" i="1"/>
  <c r="I21" i="1" s="1"/>
  <c r="H20" i="1"/>
  <c r="I20" i="1" s="1"/>
  <c r="H19" i="1"/>
  <c r="I19" i="1" s="1"/>
  <c r="H18" i="1"/>
  <c r="I18" i="1" s="1"/>
  <c r="H15" i="1"/>
  <c r="I15" i="1" s="1"/>
  <c r="H17" i="1"/>
  <c r="I17" i="1" s="1"/>
  <c r="H16" i="1"/>
  <c r="I16" i="1" s="1"/>
  <c r="H14" i="1"/>
  <c r="I14" i="1" s="1"/>
  <c r="H13" i="1"/>
  <c r="I13" i="1" s="1"/>
  <c r="H7" i="1"/>
  <c r="I7" i="1" s="1"/>
  <c r="H10" i="1"/>
  <c r="I10" i="1" s="1"/>
  <c r="H6" i="1"/>
  <c r="I6" i="1" s="1"/>
  <c r="H12" i="1"/>
  <c r="I12" i="1" s="1"/>
  <c r="H11" i="1"/>
  <c r="I11" i="1" s="1"/>
  <c r="H4" i="1"/>
  <c r="I4" i="1" s="1"/>
  <c r="H8" i="1"/>
  <c r="I8" i="1" s="1"/>
  <c r="H9" i="1"/>
  <c r="I9" i="1" s="1"/>
  <c r="H5" i="1"/>
  <c r="I5" i="1" s="1"/>
  <c r="H3" i="1"/>
  <c r="I3" i="1" s="1"/>
</calcChain>
</file>

<file path=xl/sharedStrings.xml><?xml version="1.0" encoding="utf-8"?>
<sst xmlns="http://schemas.openxmlformats.org/spreadsheetml/2006/main" count="187" uniqueCount="115">
  <si>
    <t>序号</t>
  </si>
  <si>
    <t>考生编号</t>
  </si>
  <si>
    <t>考生姓名</t>
  </si>
  <si>
    <t>报考专业</t>
  </si>
  <si>
    <t>初选成绩</t>
  </si>
  <si>
    <t>笔试成绩</t>
  </si>
  <si>
    <t>面试成绩</t>
  </si>
  <si>
    <t>复选成绩</t>
  </si>
  <si>
    <t>总成绩</t>
  </si>
  <si>
    <t>报考类别</t>
  </si>
  <si>
    <t>是否拟录取</t>
  </si>
  <si>
    <t>备注</t>
  </si>
  <si>
    <t>1</t>
  </si>
  <si>
    <t>果树学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</si>
  <si>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</si>
  <si>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</si>
  <si>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</si>
  <si>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</si>
  <si>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</si>
  <si>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</si>
  <si>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</si>
  <si>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</si>
  <si>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</si>
  <si>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</si>
  <si>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</si>
  <si>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</si>
  <si>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</si>
  <si>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蔬菜学</t>
  </si>
  <si>
    <t>15</t>
  </si>
  <si>
    <t>16</t>
  </si>
  <si>
    <t>17</t>
  </si>
  <si>
    <t>18</t>
  </si>
  <si>
    <t>19</t>
  </si>
  <si>
    <t>20</t>
  </si>
  <si>
    <t>21</t>
  </si>
  <si>
    <t>茶学</t>
  </si>
  <si>
    <t>22</t>
  </si>
  <si>
    <t>园艺产品采后科学</t>
  </si>
  <si>
    <t>23</t>
  </si>
  <si>
    <t>24</t>
  </si>
  <si>
    <t>25</t>
  </si>
  <si>
    <t>26</t>
  </si>
  <si>
    <t>27</t>
  </si>
  <si>
    <t>28</t>
  </si>
  <si>
    <t>105645120250375</t>
  </si>
  <si>
    <t>吕国昊</t>
  </si>
  <si>
    <t>105645120250382</t>
  </si>
  <si>
    <t>汪君儒</t>
  </si>
  <si>
    <t>105645120250383</t>
  </si>
  <si>
    <t>李宜航</t>
  </si>
  <si>
    <t>105645120250387</t>
  </si>
  <si>
    <t>付友鹏</t>
  </si>
  <si>
    <t>105645120250385</t>
  </si>
  <si>
    <t>刘星星</t>
  </si>
  <si>
    <t>105645120250373</t>
  </si>
  <si>
    <t>黎曦</t>
  </si>
  <si>
    <t>105645120250403</t>
  </si>
  <si>
    <t>吉娜</t>
  </si>
  <si>
    <t>105645120250372</t>
  </si>
  <si>
    <t>李泽邦</t>
  </si>
  <si>
    <t>105645120250398</t>
  </si>
  <si>
    <t>卿昊炜</t>
  </si>
  <si>
    <t>105645120250389</t>
  </si>
  <si>
    <t>陈诗瑶</t>
  </si>
  <si>
    <t>105645120250380</t>
  </si>
  <si>
    <t>杨文洁</t>
  </si>
  <si>
    <t>105645120250401</t>
  </si>
  <si>
    <t>张铭桂</t>
  </si>
  <si>
    <t>105645120250386</t>
  </si>
  <si>
    <t>高银</t>
  </si>
  <si>
    <t>105645120250392</t>
  </si>
  <si>
    <t>宫丽晶</t>
  </si>
  <si>
    <t>105645120250394</t>
  </si>
  <si>
    <t>任志贤</t>
  </si>
  <si>
    <t>105645120250377</t>
  </si>
  <si>
    <t>王潇晴</t>
  </si>
  <si>
    <t>105645120250405</t>
  </si>
  <si>
    <t>杜悦阳</t>
  </si>
  <si>
    <t>105645120250404</t>
  </si>
  <si>
    <t>吕岷泽</t>
  </si>
  <si>
    <t>105645120250376</t>
  </si>
  <si>
    <t>李辰翔</t>
  </si>
  <si>
    <t>105645120250406</t>
  </si>
  <si>
    <t>105645120250399</t>
  </si>
  <si>
    <t>林增裕</t>
  </si>
  <si>
    <t>105645120250503</t>
  </si>
  <si>
    <t>何羿仪</t>
  </si>
  <si>
    <t>105645120250374</t>
  </si>
  <si>
    <t>陈峻贤</t>
  </si>
  <si>
    <t>105645120250395</t>
  </si>
  <si>
    <t>张可源</t>
  </si>
  <si>
    <t>105645120250397</t>
  </si>
  <si>
    <t>农业</t>
  </si>
  <si>
    <t>105645120250378</t>
  </si>
  <si>
    <t>余鹏</t>
    <phoneticPr fontId="9" type="noConversion"/>
  </si>
  <si>
    <t>105645120250391</t>
  </si>
  <si>
    <t>李唯华</t>
  </si>
  <si>
    <t>105645120250400</t>
  </si>
  <si>
    <t>黄妙琴</t>
  </si>
  <si>
    <t>105645120250402</t>
  </si>
  <si>
    <t>聂博轩</t>
  </si>
  <si>
    <r>
      <t>园艺学院</t>
    </r>
    <r>
      <rPr>
        <b/>
        <sz val="13.5"/>
        <color rgb="FF333333"/>
        <rFont val="Calibri"/>
        <family val="2"/>
      </rPr>
      <t>2025</t>
    </r>
    <r>
      <rPr>
        <b/>
        <sz val="13.5"/>
        <color rgb="FF333333"/>
        <rFont val="宋体"/>
        <family val="3"/>
        <charset val="134"/>
      </rPr>
      <t>年博士研究生招生考生成绩及拟录取名单公示</t>
    </r>
    <phoneticPr fontId="9" type="noConversion"/>
  </si>
  <si>
    <t>非定向</t>
    <phoneticPr fontId="9" type="noConversion"/>
  </si>
  <si>
    <t>是</t>
    <phoneticPr fontId="9" type="noConversion"/>
  </si>
  <si>
    <t>否</t>
    <phoneticPr fontId="9" type="noConversion"/>
  </si>
  <si>
    <t>缺考</t>
    <phoneticPr fontId="9" type="noConversion"/>
  </si>
  <si>
    <t>候补1</t>
    <phoneticPr fontId="9" type="noConversion"/>
  </si>
  <si>
    <t>候补1</t>
    <phoneticPr fontId="9" type="noConversion"/>
  </si>
  <si>
    <t>候补2</t>
  </si>
  <si>
    <t>候补3</t>
    <phoneticPr fontId="9" type="noConversion"/>
  </si>
  <si>
    <t>候补4</t>
    <phoneticPr fontId="9" type="noConversion"/>
  </si>
  <si>
    <t>候补5</t>
    <phoneticPr fontId="9" type="noConversion"/>
  </si>
  <si>
    <t>候补3</t>
  </si>
  <si>
    <t>王*岗</t>
    <phoneticPr fontId="9" type="noConversion"/>
  </si>
  <si>
    <t>劳*婵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</si>
</sst>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b/>
      <sz val="13.5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初选分数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3.5"/>
      <color rgb="FF333333"/>
      <name val="Calibri"/>
      <family val="2"/>
    </font>
    <font>
      <b/>
      <sz val="13.5"/>
      <color rgb="FF333333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0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>
      <alignment vertical="center"/>
    </xf>
    <xf numFmtId="0" fontId="4" fillId="0" borderId="2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B1" workbookViewId="0">
      <selection activeCell="O7" sqref="O7"/>
    </sheetView>
  </sheetViews>
  <sheetFormatPr defaultColWidth="9" defaultRowHeight="13.5"/>
  <cols>
    <col min="1" max="1" width="4.625" style="1" customWidth="1"/>
    <col min="2" max="2" width="16.5" style="1" customWidth="1"/>
    <col min="3" max="3" width="9" style="1"/>
    <col min="4" max="4" width="16.875" style="1" customWidth="1"/>
    <col min="5" max="6" width="9" style="1"/>
    <col min="7" max="10" width="9" style="2"/>
    <col min="11" max="11" width="12.875" style="2" customWidth="1"/>
    <col min="12" max="12" width="9" style="2"/>
    <col min="13" max="16384" width="9" style="1"/>
  </cols>
  <sheetData>
    <row r="1" spans="1:12" ht="30" customHeight="1">
      <c r="A1" s="21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8" t="s">
        <v>8</v>
      </c>
      <c r="J2" s="3" t="s">
        <v>9</v>
      </c>
      <c r="K2" s="3" t="s">
        <v>10</v>
      </c>
      <c r="L2" s="3" t="s">
        <v>11</v>
      </c>
    </row>
    <row r="3" spans="1:12" ht="30" customHeight="1">
      <c r="A3" s="20" t="s">
        <v>12</v>
      </c>
      <c r="B3" s="10" t="s">
        <v>44</v>
      </c>
      <c r="C3" s="11" t="s">
        <v>45</v>
      </c>
      <c r="D3" s="11" t="s">
        <v>13</v>
      </c>
      <c r="E3" s="6">
        <v>88.6</v>
      </c>
      <c r="F3" s="15">
        <v>88</v>
      </c>
      <c r="G3" s="17">
        <v>92.4</v>
      </c>
      <c r="H3" s="17">
        <f t="shared" ref="H3:H31" si="0">F3*0.5+G3*0.5</f>
        <v>90.2</v>
      </c>
      <c r="I3" s="18">
        <f>E3*0.3+H3*0.7</f>
        <v>89.72</v>
      </c>
      <c r="J3" s="9" t="s">
        <v>102</v>
      </c>
      <c r="K3" s="9" t="s">
        <v>103</v>
      </c>
      <c r="L3" s="7"/>
    </row>
    <row r="4" spans="1:12" ht="30" customHeight="1">
      <c r="A4" s="20" t="s">
        <v>17</v>
      </c>
      <c r="B4" s="10" t="s">
        <v>52</v>
      </c>
      <c r="C4" s="11" t="s">
        <v>53</v>
      </c>
      <c r="D4" s="11" t="s">
        <v>13</v>
      </c>
      <c r="E4" s="6">
        <v>84.6</v>
      </c>
      <c r="F4" s="15">
        <v>87</v>
      </c>
      <c r="G4" s="17">
        <v>90</v>
      </c>
      <c r="H4" s="17">
        <f>F4*0.5+G4*0.5</f>
        <v>88.5</v>
      </c>
      <c r="I4" s="18">
        <f>E4*0.3+H4*0.7</f>
        <v>87.33</v>
      </c>
      <c r="J4" s="9" t="s">
        <v>102</v>
      </c>
      <c r="K4" s="9" t="s">
        <v>103</v>
      </c>
      <c r="L4" s="7"/>
    </row>
    <row r="5" spans="1:12" ht="30" customHeight="1">
      <c r="A5" s="20" t="s">
        <v>14</v>
      </c>
      <c r="B5" s="10" t="s">
        <v>46</v>
      </c>
      <c r="C5" s="11" t="s">
        <v>47</v>
      </c>
      <c r="D5" s="11" t="s">
        <v>13</v>
      </c>
      <c r="E5" s="6">
        <v>88.6</v>
      </c>
      <c r="F5" s="15">
        <v>82</v>
      </c>
      <c r="G5" s="17">
        <v>91</v>
      </c>
      <c r="H5" s="17">
        <f t="shared" si="0"/>
        <v>86.5</v>
      </c>
      <c r="I5" s="18">
        <f t="shared" ref="I5:I31" si="1">E5*0.3+H5*0.7</f>
        <v>87.13</v>
      </c>
      <c r="J5" s="9" t="s">
        <v>102</v>
      </c>
      <c r="K5" s="9" t="s">
        <v>103</v>
      </c>
      <c r="L5" s="7"/>
    </row>
    <row r="6" spans="1:12" ht="30" customHeight="1">
      <c r="A6" s="20" t="s">
        <v>20</v>
      </c>
      <c r="B6" s="10" t="s">
        <v>58</v>
      </c>
      <c r="C6" s="11" t="s">
        <v>59</v>
      </c>
      <c r="D6" s="11" t="s">
        <v>13</v>
      </c>
      <c r="E6" s="6">
        <v>81.599999999999994</v>
      </c>
      <c r="F6" s="15">
        <v>84</v>
      </c>
      <c r="G6" s="17">
        <v>94.6</v>
      </c>
      <c r="H6" s="17">
        <f t="shared" si="0"/>
        <v>89.3</v>
      </c>
      <c r="I6" s="18">
        <f t="shared" si="1"/>
        <v>86.989999999999981</v>
      </c>
      <c r="J6" s="9" t="s">
        <v>102</v>
      </c>
      <c r="K6" s="9" t="s">
        <v>103</v>
      </c>
      <c r="L6" s="7"/>
    </row>
    <row r="7" spans="1:12" ht="30" customHeight="1">
      <c r="A7" s="20" t="s">
        <v>22</v>
      </c>
      <c r="B7" s="12" t="s">
        <v>62</v>
      </c>
      <c r="C7" s="13" t="s">
        <v>63</v>
      </c>
      <c r="D7" s="13" t="s">
        <v>13</v>
      </c>
      <c r="E7" s="6">
        <v>76.599999999999994</v>
      </c>
      <c r="F7" s="15">
        <v>86</v>
      </c>
      <c r="G7" s="17">
        <v>91.8</v>
      </c>
      <c r="H7" s="17">
        <f>F7*0.5+G7*0.5</f>
        <v>88.9</v>
      </c>
      <c r="I7" s="18">
        <f>E7*0.3+H7*0.7</f>
        <v>85.21</v>
      </c>
      <c r="J7" s="9" t="s">
        <v>102</v>
      </c>
      <c r="K7" s="9" t="s">
        <v>103</v>
      </c>
      <c r="L7" s="7"/>
    </row>
    <row r="8" spans="1:12" ht="30" customHeight="1">
      <c r="A8" s="20" t="s">
        <v>16</v>
      </c>
      <c r="B8" s="10" t="s">
        <v>50</v>
      </c>
      <c r="C8" s="11" t="s">
        <v>51</v>
      </c>
      <c r="D8" s="11" t="s">
        <v>13</v>
      </c>
      <c r="E8" s="6">
        <v>86.4</v>
      </c>
      <c r="F8" s="15">
        <v>73</v>
      </c>
      <c r="G8" s="17">
        <v>90</v>
      </c>
      <c r="H8" s="17">
        <f t="shared" si="0"/>
        <v>81.5</v>
      </c>
      <c r="I8" s="18">
        <f t="shared" si="1"/>
        <v>82.97</v>
      </c>
      <c r="J8" s="9" t="s">
        <v>102</v>
      </c>
      <c r="K8" s="9" t="s">
        <v>106</v>
      </c>
      <c r="L8" s="7"/>
    </row>
    <row r="9" spans="1:12" ht="30" customHeight="1">
      <c r="A9" s="20" t="s">
        <v>15</v>
      </c>
      <c r="B9" s="10" t="s">
        <v>48</v>
      </c>
      <c r="C9" s="11" t="s">
        <v>49</v>
      </c>
      <c r="D9" s="11" t="s">
        <v>13</v>
      </c>
      <c r="E9" s="6">
        <v>87</v>
      </c>
      <c r="F9" s="15">
        <v>74</v>
      </c>
      <c r="G9" s="17">
        <v>85.8</v>
      </c>
      <c r="H9" s="17">
        <f t="shared" si="0"/>
        <v>79.900000000000006</v>
      </c>
      <c r="I9" s="18">
        <f t="shared" si="1"/>
        <v>82.03</v>
      </c>
      <c r="J9" s="9" t="s">
        <v>102</v>
      </c>
      <c r="K9" s="9" t="s">
        <v>108</v>
      </c>
      <c r="L9" s="7"/>
    </row>
    <row r="10" spans="1:12" ht="30" customHeight="1">
      <c r="A10" s="20" t="s">
        <v>21</v>
      </c>
      <c r="B10" s="12" t="s">
        <v>60</v>
      </c>
      <c r="C10" s="13" t="s">
        <v>61</v>
      </c>
      <c r="D10" s="13" t="s">
        <v>13</v>
      </c>
      <c r="E10" s="6">
        <v>77.400000000000006</v>
      </c>
      <c r="F10" s="15">
        <v>82</v>
      </c>
      <c r="G10" s="17">
        <v>79.2</v>
      </c>
      <c r="H10" s="17">
        <f>F10*0.5+G10*0.5</f>
        <v>80.599999999999994</v>
      </c>
      <c r="I10" s="18">
        <f>E10*0.3+H10*0.7</f>
        <v>79.64</v>
      </c>
      <c r="J10" s="9" t="s">
        <v>102</v>
      </c>
      <c r="K10" s="9" t="s">
        <v>109</v>
      </c>
      <c r="L10" s="7"/>
    </row>
    <row r="11" spans="1:12" ht="30" customHeight="1">
      <c r="A11" s="20" t="s">
        <v>18</v>
      </c>
      <c r="B11" s="10" t="s">
        <v>54</v>
      </c>
      <c r="C11" s="11" t="s">
        <v>55</v>
      </c>
      <c r="D11" s="11" t="s">
        <v>13</v>
      </c>
      <c r="E11" s="6">
        <v>84.4</v>
      </c>
      <c r="F11" s="15">
        <v>66</v>
      </c>
      <c r="G11" s="17">
        <v>87</v>
      </c>
      <c r="H11" s="17">
        <f t="shared" si="0"/>
        <v>76.5</v>
      </c>
      <c r="I11" s="18">
        <f t="shared" si="1"/>
        <v>78.87</v>
      </c>
      <c r="J11" s="9" t="s">
        <v>102</v>
      </c>
      <c r="K11" s="9" t="s">
        <v>110</v>
      </c>
      <c r="L11" s="7"/>
    </row>
    <row r="12" spans="1:12" ht="30" customHeight="1">
      <c r="A12" s="20" t="s">
        <v>19</v>
      </c>
      <c r="B12" s="10" t="s">
        <v>56</v>
      </c>
      <c r="C12" s="11" t="s">
        <v>57</v>
      </c>
      <c r="D12" s="11" t="s">
        <v>13</v>
      </c>
      <c r="E12" s="6">
        <v>83</v>
      </c>
      <c r="F12" s="15">
        <v>69</v>
      </c>
      <c r="G12" s="17">
        <v>84.4</v>
      </c>
      <c r="H12" s="17">
        <f t="shared" si="0"/>
        <v>76.7</v>
      </c>
      <c r="I12" s="18">
        <f t="shared" si="1"/>
        <v>78.59</v>
      </c>
      <c r="J12" s="9" t="s">
        <v>102</v>
      </c>
      <c r="K12" s="9" t="s">
        <v>111</v>
      </c>
      <c r="L12" s="7"/>
    </row>
    <row r="13" spans="1:12" ht="30" customHeight="1">
      <c r="A13" s="20" t="s">
        <v>23</v>
      </c>
      <c r="B13" s="10" t="s">
        <v>64</v>
      </c>
      <c r="C13" s="11" t="s">
        <v>65</v>
      </c>
      <c r="D13" s="11" t="s">
        <v>27</v>
      </c>
      <c r="E13" s="6">
        <v>90.8</v>
      </c>
      <c r="F13" s="16">
        <v>83</v>
      </c>
      <c r="G13" s="19">
        <v>88.6</v>
      </c>
      <c r="H13" s="17">
        <f t="shared" si="0"/>
        <v>85.8</v>
      </c>
      <c r="I13" s="18">
        <f t="shared" si="1"/>
        <v>87.3</v>
      </c>
      <c r="J13" s="9" t="s">
        <v>102</v>
      </c>
      <c r="K13" s="9" t="s">
        <v>103</v>
      </c>
      <c r="L13" s="7"/>
    </row>
    <row r="14" spans="1:12" ht="30" customHeight="1">
      <c r="A14" s="20" t="s">
        <v>24</v>
      </c>
      <c r="B14" s="10" t="s">
        <v>66</v>
      </c>
      <c r="C14" s="11" t="s">
        <v>67</v>
      </c>
      <c r="D14" s="11" t="s">
        <v>27</v>
      </c>
      <c r="E14" s="6">
        <v>90</v>
      </c>
      <c r="F14" s="16">
        <v>80</v>
      </c>
      <c r="G14" s="19">
        <v>90</v>
      </c>
      <c r="H14" s="17">
        <f t="shared" si="0"/>
        <v>85</v>
      </c>
      <c r="I14" s="18">
        <f t="shared" si="1"/>
        <v>86.5</v>
      </c>
      <c r="J14" s="9" t="s">
        <v>102</v>
      </c>
      <c r="K14" s="9" t="s">
        <v>103</v>
      </c>
      <c r="L14" s="9"/>
    </row>
    <row r="15" spans="1:12" ht="30" customHeight="1">
      <c r="A15" s="20" t="s">
        <v>28</v>
      </c>
      <c r="B15" s="10" t="s">
        <v>72</v>
      </c>
      <c r="C15" s="11" t="s">
        <v>73</v>
      </c>
      <c r="D15" s="11" t="s">
        <v>27</v>
      </c>
      <c r="E15" s="6">
        <v>77</v>
      </c>
      <c r="F15" s="15">
        <v>77</v>
      </c>
      <c r="G15" s="17">
        <v>89.6</v>
      </c>
      <c r="H15" s="17">
        <f>F15*0.5+G15*0.5</f>
        <v>83.3</v>
      </c>
      <c r="I15" s="18">
        <f>E15*0.3+H15*0.7</f>
        <v>81.41</v>
      </c>
      <c r="J15" s="9" t="s">
        <v>102</v>
      </c>
      <c r="K15" s="9" t="s">
        <v>103</v>
      </c>
      <c r="L15" s="7"/>
    </row>
    <row r="16" spans="1:12" ht="30" customHeight="1">
      <c r="A16" s="20" t="s">
        <v>25</v>
      </c>
      <c r="B16" s="10" t="s">
        <v>68</v>
      </c>
      <c r="C16" s="11" t="s">
        <v>69</v>
      </c>
      <c r="D16" s="11" t="s">
        <v>27</v>
      </c>
      <c r="E16" s="6">
        <v>89</v>
      </c>
      <c r="F16" s="16">
        <v>79</v>
      </c>
      <c r="G16" s="19">
        <v>76.8</v>
      </c>
      <c r="H16" s="17">
        <f t="shared" si="0"/>
        <v>77.900000000000006</v>
      </c>
      <c r="I16" s="18">
        <f t="shared" si="1"/>
        <v>81.23</v>
      </c>
      <c r="J16" s="9" t="s">
        <v>102</v>
      </c>
      <c r="K16" s="9" t="s">
        <v>106</v>
      </c>
      <c r="L16" s="9"/>
    </row>
    <row r="17" spans="1:12" ht="30" customHeight="1">
      <c r="A17" s="20" t="s">
        <v>26</v>
      </c>
      <c r="B17" s="10" t="s">
        <v>70</v>
      </c>
      <c r="C17" s="11" t="s">
        <v>71</v>
      </c>
      <c r="D17" s="11" t="s">
        <v>27</v>
      </c>
      <c r="E17" s="6">
        <v>77.400000000000006</v>
      </c>
      <c r="F17" s="16">
        <v>75</v>
      </c>
      <c r="G17" s="19">
        <v>87.2</v>
      </c>
      <c r="H17" s="17">
        <f t="shared" si="0"/>
        <v>81.099999999999994</v>
      </c>
      <c r="I17" s="18">
        <f t="shared" si="1"/>
        <v>79.989999999999995</v>
      </c>
      <c r="J17" s="9" t="s">
        <v>102</v>
      </c>
      <c r="K17" s="9" t="s">
        <v>108</v>
      </c>
      <c r="L17" s="7"/>
    </row>
    <row r="18" spans="1:12" ht="30" customHeight="1">
      <c r="A18" s="20" t="s">
        <v>29</v>
      </c>
      <c r="B18" s="10" t="s">
        <v>74</v>
      </c>
      <c r="C18" s="11" t="s">
        <v>75</v>
      </c>
      <c r="D18" s="11" t="s">
        <v>27</v>
      </c>
      <c r="E18" s="6">
        <v>75.2</v>
      </c>
      <c r="F18" s="15">
        <v>84</v>
      </c>
      <c r="G18" s="17">
        <v>77</v>
      </c>
      <c r="H18" s="17">
        <f t="shared" si="0"/>
        <v>80.5</v>
      </c>
      <c r="I18" s="18">
        <f t="shared" si="1"/>
        <v>78.91</v>
      </c>
      <c r="J18" s="9" t="s">
        <v>102</v>
      </c>
      <c r="K18" s="9" t="s">
        <v>112</v>
      </c>
      <c r="L18" s="7"/>
    </row>
    <row r="19" spans="1:12" ht="30" customHeight="1">
      <c r="A19" s="20" t="s">
        <v>30</v>
      </c>
      <c r="B19" s="10" t="s">
        <v>76</v>
      </c>
      <c r="C19" s="11" t="s">
        <v>77</v>
      </c>
      <c r="D19" s="11" t="s">
        <v>35</v>
      </c>
      <c r="E19" s="6">
        <v>91.2</v>
      </c>
      <c r="F19" s="15">
        <v>90</v>
      </c>
      <c r="G19" s="17">
        <v>90.8</v>
      </c>
      <c r="H19" s="17">
        <f t="shared" si="0"/>
        <v>90.4</v>
      </c>
      <c r="I19" s="18">
        <f t="shared" si="1"/>
        <v>90.64</v>
      </c>
      <c r="J19" s="9" t="s">
        <v>102</v>
      </c>
      <c r="K19" s="9" t="s">
        <v>103</v>
      </c>
      <c r="L19" s="7"/>
    </row>
    <row r="20" spans="1:12" ht="30" customHeight="1">
      <c r="A20" s="20" t="s">
        <v>31</v>
      </c>
      <c r="B20" s="10" t="s">
        <v>78</v>
      </c>
      <c r="C20" s="11" t="s">
        <v>79</v>
      </c>
      <c r="D20" s="11" t="s">
        <v>35</v>
      </c>
      <c r="E20" s="6">
        <v>88.6</v>
      </c>
      <c r="F20" s="15">
        <v>89</v>
      </c>
      <c r="G20" s="17">
        <v>85.4</v>
      </c>
      <c r="H20" s="17">
        <f t="shared" si="0"/>
        <v>87.2</v>
      </c>
      <c r="I20" s="18">
        <f t="shared" si="1"/>
        <v>87.62</v>
      </c>
      <c r="J20" s="9" t="s">
        <v>102</v>
      </c>
      <c r="K20" s="9" t="s">
        <v>103</v>
      </c>
      <c r="L20" s="7"/>
    </row>
    <row r="21" spans="1:12" ht="30" customHeight="1">
      <c r="A21" s="20" t="s">
        <v>32</v>
      </c>
      <c r="B21" s="14" t="s">
        <v>80</v>
      </c>
      <c r="C21" s="11" t="s">
        <v>81</v>
      </c>
      <c r="D21" s="11" t="s">
        <v>37</v>
      </c>
      <c r="E21" s="6">
        <v>91</v>
      </c>
      <c r="F21" s="15">
        <v>75</v>
      </c>
      <c r="G21" s="17">
        <v>90.2</v>
      </c>
      <c r="H21" s="17">
        <f t="shared" si="0"/>
        <v>82.6</v>
      </c>
      <c r="I21" s="18">
        <f t="shared" si="1"/>
        <v>85.11999999999999</v>
      </c>
      <c r="J21" s="9" t="s">
        <v>102</v>
      </c>
      <c r="K21" s="9" t="s">
        <v>103</v>
      </c>
      <c r="L21" s="7"/>
    </row>
    <row r="22" spans="1:12" ht="30" customHeight="1">
      <c r="A22" s="20" t="s">
        <v>36</v>
      </c>
      <c r="B22" s="10" t="s">
        <v>85</v>
      </c>
      <c r="C22" s="11" t="s">
        <v>86</v>
      </c>
      <c r="D22" s="11" t="s">
        <v>37</v>
      </c>
      <c r="E22" s="6">
        <v>79.8</v>
      </c>
      <c r="F22" s="15">
        <v>89</v>
      </c>
      <c r="G22" s="17">
        <v>84.8</v>
      </c>
      <c r="H22" s="17">
        <f t="shared" si="0"/>
        <v>86.9</v>
      </c>
      <c r="I22" s="18">
        <f t="shared" si="1"/>
        <v>84.77</v>
      </c>
      <c r="J22" s="9" t="s">
        <v>102</v>
      </c>
      <c r="K22" s="9" t="s">
        <v>103</v>
      </c>
      <c r="L22" s="7"/>
    </row>
    <row r="23" spans="1:12" ht="30" customHeight="1">
      <c r="A23" s="20" t="s">
        <v>34</v>
      </c>
      <c r="B23" s="10" t="s">
        <v>83</v>
      </c>
      <c r="C23" s="11" t="s">
        <v>84</v>
      </c>
      <c r="D23" s="11" t="s">
        <v>37</v>
      </c>
      <c r="E23" s="6">
        <v>85.6</v>
      </c>
      <c r="F23" s="15">
        <v>82</v>
      </c>
      <c r="G23" s="17">
        <v>78.599999999999994</v>
      </c>
      <c r="H23" s="17">
        <f t="shared" si="0"/>
        <v>80.3</v>
      </c>
      <c r="I23" s="18">
        <f t="shared" si="1"/>
        <v>81.889999999999986</v>
      </c>
      <c r="J23" s="9" t="s">
        <v>102</v>
      </c>
      <c r="K23" s="9" t="s">
        <v>103</v>
      </c>
      <c r="L23" s="7"/>
    </row>
    <row r="24" spans="1:12" ht="30" customHeight="1">
      <c r="A24" s="20" t="s">
        <v>38</v>
      </c>
      <c r="B24" s="10" t="s">
        <v>87</v>
      </c>
      <c r="C24" s="11" t="s">
        <v>88</v>
      </c>
      <c r="D24" s="11" t="s">
        <v>37</v>
      </c>
      <c r="E24" s="6">
        <v>77.400000000000006</v>
      </c>
      <c r="F24" s="15">
        <v>77</v>
      </c>
      <c r="G24" s="17">
        <v>89.6</v>
      </c>
      <c r="H24" s="17">
        <f t="shared" si="0"/>
        <v>83.3</v>
      </c>
      <c r="I24" s="18">
        <f t="shared" si="1"/>
        <v>81.53</v>
      </c>
      <c r="J24" s="9" t="s">
        <v>102</v>
      </c>
      <c r="K24" s="9" t="s">
        <v>107</v>
      </c>
      <c r="L24" s="7"/>
    </row>
    <row r="25" spans="1:12" ht="30" customHeight="1">
      <c r="A25" s="20" t="s">
        <v>39</v>
      </c>
      <c r="B25" s="10" t="s">
        <v>89</v>
      </c>
      <c r="C25" s="11" t="s">
        <v>90</v>
      </c>
      <c r="D25" s="11" t="s">
        <v>37</v>
      </c>
      <c r="E25" s="6">
        <v>76.8</v>
      </c>
      <c r="F25" s="15">
        <v>75</v>
      </c>
      <c r="G25" s="17">
        <v>77</v>
      </c>
      <c r="H25" s="17">
        <f t="shared" si="0"/>
        <v>76</v>
      </c>
      <c r="I25" s="18">
        <f t="shared" si="1"/>
        <v>76.239999999999995</v>
      </c>
      <c r="J25" s="9" t="s">
        <v>102</v>
      </c>
      <c r="K25" s="9" t="s">
        <v>108</v>
      </c>
      <c r="L25" s="7"/>
    </row>
    <row r="26" spans="1:12" ht="30" customHeight="1">
      <c r="A26" s="20" t="s">
        <v>33</v>
      </c>
      <c r="B26" s="10" t="s">
        <v>82</v>
      </c>
      <c r="C26" s="11" t="s">
        <v>113</v>
      </c>
      <c r="D26" s="11" t="s">
        <v>37</v>
      </c>
      <c r="E26" s="6">
        <v>88.2</v>
      </c>
      <c r="F26" s="15">
        <v>0</v>
      </c>
      <c r="G26" s="17">
        <v>0</v>
      </c>
      <c r="H26" s="17">
        <f t="shared" si="0"/>
        <v>0</v>
      </c>
      <c r="I26" s="18">
        <f t="shared" si="1"/>
        <v>26.46</v>
      </c>
      <c r="J26" s="9" t="s">
        <v>102</v>
      </c>
      <c r="K26" s="9" t="s">
        <v>104</v>
      </c>
      <c r="L26" s="9" t="s">
        <v>105</v>
      </c>
    </row>
    <row r="27" spans="1:12" ht="30" customHeight="1">
      <c r="A27" s="20" t="s">
        <v>43</v>
      </c>
      <c r="B27" s="10" t="s">
        <v>97</v>
      </c>
      <c r="C27" s="11" t="s">
        <v>98</v>
      </c>
      <c r="D27" s="11" t="s">
        <v>92</v>
      </c>
      <c r="E27" s="15">
        <v>82.4</v>
      </c>
      <c r="F27" s="15">
        <v>87</v>
      </c>
      <c r="G27" s="17">
        <v>84.4</v>
      </c>
      <c r="H27" s="17">
        <f t="shared" si="0"/>
        <v>85.7</v>
      </c>
      <c r="I27" s="18">
        <f t="shared" si="1"/>
        <v>84.71</v>
      </c>
      <c r="J27" s="9" t="s">
        <v>102</v>
      </c>
      <c r="K27" s="9" t="s">
        <v>103</v>
      </c>
      <c r="L27" s="7"/>
    </row>
    <row r="28" spans="1:12" ht="30" customHeight="1">
      <c r="A28" s="20" t="s">
        <v>42</v>
      </c>
      <c r="B28" s="10" t="s">
        <v>95</v>
      </c>
      <c r="C28" s="11" t="s">
        <v>96</v>
      </c>
      <c r="D28" s="11" t="s">
        <v>92</v>
      </c>
      <c r="E28" s="15">
        <v>87.4</v>
      </c>
      <c r="F28" s="15">
        <v>82</v>
      </c>
      <c r="G28" s="17">
        <v>83.6</v>
      </c>
      <c r="H28" s="17">
        <f>F28*0.5+G28*0.5</f>
        <v>82.8</v>
      </c>
      <c r="I28" s="18">
        <f>E28*0.3+H28*0.7</f>
        <v>84.179999999999993</v>
      </c>
      <c r="J28" s="9" t="s">
        <v>102</v>
      </c>
      <c r="K28" s="9" t="s">
        <v>103</v>
      </c>
      <c r="L28" s="7"/>
    </row>
    <row r="29" spans="1:12" ht="30" customHeight="1">
      <c r="A29" s="7">
        <v>29</v>
      </c>
      <c r="B29" s="10" t="s">
        <v>99</v>
      </c>
      <c r="C29" s="11" t="s">
        <v>100</v>
      </c>
      <c r="D29" s="11" t="s">
        <v>92</v>
      </c>
      <c r="E29" s="15">
        <v>78.2</v>
      </c>
      <c r="F29" s="15">
        <v>80</v>
      </c>
      <c r="G29" s="17">
        <v>88</v>
      </c>
      <c r="H29" s="17">
        <f t="shared" si="0"/>
        <v>84</v>
      </c>
      <c r="I29" s="18">
        <f t="shared" si="1"/>
        <v>82.259999999999991</v>
      </c>
      <c r="J29" s="9" t="s">
        <v>102</v>
      </c>
      <c r="K29" s="9" t="s">
        <v>103</v>
      </c>
      <c r="L29" s="7"/>
    </row>
    <row r="30" spans="1:12" ht="30" customHeight="1">
      <c r="A30" s="20" t="s">
        <v>41</v>
      </c>
      <c r="B30" s="10" t="s">
        <v>93</v>
      </c>
      <c r="C30" s="11" t="s">
        <v>94</v>
      </c>
      <c r="D30" s="11" t="s">
        <v>92</v>
      </c>
      <c r="E30" s="15">
        <v>88.4</v>
      </c>
      <c r="F30" s="15">
        <v>78</v>
      </c>
      <c r="G30" s="17">
        <v>79.599999999999994</v>
      </c>
      <c r="H30" s="17">
        <f>F30*0.5+G30*0.5</f>
        <v>78.8</v>
      </c>
      <c r="I30" s="18">
        <f>E30*0.3+H30*0.7</f>
        <v>81.679999999999993</v>
      </c>
      <c r="J30" s="9" t="s">
        <v>102</v>
      </c>
      <c r="K30" s="9" t="s">
        <v>103</v>
      </c>
      <c r="L30" s="7"/>
    </row>
    <row r="31" spans="1:12" ht="30" customHeight="1">
      <c r="A31" s="20" t="s">
        <v>40</v>
      </c>
      <c r="B31" s="10" t="s">
        <v>91</v>
      </c>
      <c r="C31" s="11" t="s">
        <v>114</v>
      </c>
      <c r="D31" s="11" t="s">
        <v>92</v>
      </c>
      <c r="E31" s="15">
        <v>89.4</v>
      </c>
      <c r="F31" s="15">
        <v>82</v>
      </c>
      <c r="G31" s="17">
        <v>57</v>
      </c>
      <c r="H31" s="17">
        <f t="shared" si="0"/>
        <v>69.5</v>
      </c>
      <c r="I31" s="18">
        <f t="shared" si="1"/>
        <v>75.47</v>
      </c>
      <c r="J31" s="9" t="s">
        <v>102</v>
      </c>
      <c r="K31" s="9" t="s">
        <v>104</v>
      </c>
      <c r="L31" s="7"/>
    </row>
  </sheetData>
  <sortState xmlns:xlrd2="http://schemas.microsoft.com/office/spreadsheetml/2017/richdata2" ref="A3:L31">
    <sortCondition descending="1" ref="I3"/>
  </sortState>
  <mergeCells count="1">
    <mergeCell ref="A1:L1"/>
  </mergeCells>
  <phoneticPr fontId="9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王曼菲</dc:creator>
  <cp:lastModifiedBy>horticulture</cp:lastModifiedBy>
  <dcterms:created xsi:type="dcterms:W3CDTF">2024-05-20T10:38:32Z</dcterms:created>
  <dcterms:modified xsi:type="dcterms:W3CDTF">2025-04-27T02:00:41Z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6AAC31C357D447A5A102ACF018742F95_11</vt:lpwstr>
  </property>
  <property fmtid="{D5CDD505-2E9C-101B-9397-08002B2CF9AE}" pid="3" name="KSOProductBuildVer">
    <vt:lpwstr>2052-12.1.0.16417</vt:lpwstr>
  </property>
</Properties>
</file>