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6研究生工作\招生工作\博士招生\"/>
    </mc:Choice>
  </mc:AlternateContent>
  <xr:revisionPtr revIDLastSave="0" documentId="13_ncr:1_{D1778519-8624-4B37-A294-A82C98A70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6" i="1"/>
  <c r="H27" i="1"/>
  <c r="H28" i="1"/>
  <c r="H23" i="1"/>
  <c r="H25" i="1"/>
  <c r="I25" i="1" s="1"/>
  <c r="H7" i="1"/>
  <c r="I7" i="1" s="1"/>
  <c r="H22" i="1"/>
  <c r="I22" i="1" s="1"/>
  <c r="H17" i="1"/>
  <c r="I17" i="1" s="1"/>
  <c r="H21" i="1"/>
  <c r="I21" i="1" s="1"/>
  <c r="H10" i="1"/>
  <c r="I10" i="1" s="1"/>
  <c r="H9" i="1"/>
  <c r="I9" i="1" s="1"/>
  <c r="H19" i="1"/>
  <c r="I19" i="1" s="1"/>
  <c r="H20" i="1"/>
  <c r="I20" i="1" s="1"/>
  <c r="H14" i="1"/>
  <c r="I14" i="1" s="1"/>
  <c r="H8" i="1"/>
  <c r="I8" i="1" s="1"/>
  <c r="H12" i="1"/>
  <c r="I12" i="1" s="1"/>
  <c r="H4" i="1"/>
  <c r="I4" i="1" s="1"/>
  <c r="H13" i="1"/>
  <c r="I13" i="1" s="1"/>
  <c r="H11" i="1"/>
  <c r="I11" i="1" s="1"/>
  <c r="H6" i="1"/>
  <c r="I6" i="1" s="1"/>
  <c r="H18" i="1"/>
  <c r="I18" i="1" s="1"/>
  <c r="H15" i="1"/>
  <c r="I15" i="1" s="1"/>
  <c r="H3" i="1"/>
  <c r="I3" i="1" s="1"/>
  <c r="H5" i="1"/>
  <c r="I26" i="1"/>
  <c r="I27" i="1"/>
  <c r="I28" i="1"/>
  <c r="I23" i="1"/>
  <c r="H16" i="1"/>
  <c r="I16" i="1" s="1"/>
  <c r="I5" i="1"/>
  <c r="I24" i="1"/>
</calcChain>
</file>

<file path=xl/sharedStrings.xml><?xml version="1.0" encoding="utf-8"?>
<sst xmlns="http://schemas.openxmlformats.org/spreadsheetml/2006/main" count="144" uniqueCount="78">
  <si>
    <t>序号</t>
  </si>
  <si>
    <t>考生编号</t>
  </si>
  <si>
    <t>考生姓名</t>
  </si>
  <si>
    <t>报考专业</t>
  </si>
  <si>
    <t>初选成绩</t>
  </si>
  <si>
    <t>笔试成绩</t>
  </si>
  <si>
    <t>面试成绩</t>
  </si>
  <si>
    <t>复选成绩</t>
  </si>
  <si>
    <t>总成绩</t>
  </si>
  <si>
    <t>报考类别</t>
  </si>
  <si>
    <t>是否拟录取</t>
  </si>
  <si>
    <t>备注</t>
  </si>
  <si>
    <t>非定向</t>
    <phoneticPr fontId="8" type="noConversion"/>
  </si>
  <si>
    <t>缺考</t>
    <phoneticPr fontId="8" type="noConversion"/>
  </si>
  <si>
    <r>
      <t>园艺学院</t>
    </r>
    <r>
      <rPr>
        <b/>
        <sz val="13.5"/>
        <color rgb="FF333333"/>
        <rFont val="Calibri"/>
        <family val="2"/>
      </rPr>
      <t>2026</t>
    </r>
    <r>
      <rPr>
        <b/>
        <sz val="13.5"/>
        <color rgb="FF333333"/>
        <rFont val="宋体"/>
        <family val="3"/>
        <charset val="134"/>
      </rPr>
      <t>年博士研究生招生考生成绩及拟录取名单公示</t>
    </r>
    <phoneticPr fontId="8" type="noConversion"/>
  </si>
  <si>
    <t>105646120260441</t>
  </si>
  <si>
    <t>黄哲雄</t>
    <phoneticPr fontId="8" type="noConversion"/>
  </si>
  <si>
    <t>园艺学</t>
    <phoneticPr fontId="8" type="noConversion"/>
  </si>
  <si>
    <t>105646120260458</t>
  </si>
  <si>
    <t>陈瑛</t>
    <phoneticPr fontId="8" type="noConversion"/>
  </si>
  <si>
    <t>105646120260453</t>
  </si>
  <si>
    <t>唐继祥</t>
    <phoneticPr fontId="8" type="noConversion"/>
  </si>
  <si>
    <t>105646120260443</t>
  </si>
  <si>
    <t>彭凡瑾</t>
    <phoneticPr fontId="8" type="noConversion"/>
  </si>
  <si>
    <t>105646120260455</t>
  </si>
  <si>
    <t>周丽容</t>
    <phoneticPr fontId="8" type="noConversion"/>
  </si>
  <si>
    <t>105646120260444</t>
  </si>
  <si>
    <t>徐小龙</t>
    <phoneticPr fontId="8" type="noConversion"/>
  </si>
  <si>
    <t>105646120260448</t>
  </si>
  <si>
    <t>李莎</t>
    <phoneticPr fontId="8" type="noConversion"/>
  </si>
  <si>
    <t>105646120260447</t>
  </si>
  <si>
    <t>贺少妍</t>
    <phoneticPr fontId="8" type="noConversion"/>
  </si>
  <si>
    <t>105646120260462</t>
  </si>
  <si>
    <t>陈锦芬</t>
    <phoneticPr fontId="8" type="noConversion"/>
  </si>
  <si>
    <t>105646120260456</t>
  </si>
  <si>
    <t>卿昊炜</t>
    <phoneticPr fontId="8" type="noConversion"/>
  </si>
  <si>
    <t>105646120260451</t>
  </si>
  <si>
    <t>卫瑾怡</t>
    <phoneticPr fontId="8" type="noConversion"/>
  </si>
  <si>
    <t>105646120260439</t>
  </si>
  <si>
    <t>梁漩国</t>
    <phoneticPr fontId="8" type="noConversion"/>
  </si>
  <si>
    <t>105646120260452</t>
  </si>
  <si>
    <t>林颖</t>
    <phoneticPr fontId="8" type="noConversion"/>
  </si>
  <si>
    <t>105646120260454</t>
  </si>
  <si>
    <t>黄莎莎</t>
    <phoneticPr fontId="8" type="noConversion"/>
  </si>
  <si>
    <t>105646120260461</t>
  </si>
  <si>
    <t>杨泽涛</t>
    <phoneticPr fontId="8" type="noConversion"/>
  </si>
  <si>
    <t>105646120260460</t>
  </si>
  <si>
    <t>陈钰珊</t>
    <phoneticPr fontId="8" type="noConversion"/>
  </si>
  <si>
    <t>105646120260457</t>
  </si>
  <si>
    <t>苏鸿锋</t>
    <phoneticPr fontId="8" type="noConversion"/>
  </si>
  <si>
    <t>105646120260440</t>
  </si>
  <si>
    <t>陈晓丹</t>
    <phoneticPr fontId="8" type="noConversion"/>
  </si>
  <si>
    <t>105646120260450</t>
  </si>
  <si>
    <t>王亚雯</t>
    <phoneticPr fontId="8" type="noConversion"/>
  </si>
  <si>
    <t>105646120260449</t>
  </si>
  <si>
    <t>梁玮淇</t>
    <phoneticPr fontId="8" type="noConversion"/>
  </si>
  <si>
    <t>105646120260437</t>
  </si>
  <si>
    <t>李晓阳</t>
    <phoneticPr fontId="8" type="noConversion"/>
  </si>
  <si>
    <t>农业</t>
    <phoneticPr fontId="8" type="noConversion"/>
  </si>
  <si>
    <t>105646120260434</t>
  </si>
  <si>
    <t>王梁</t>
    <phoneticPr fontId="8" type="noConversion"/>
  </si>
  <si>
    <t>105646120260433</t>
  </si>
  <si>
    <t>钟弘睿</t>
    <phoneticPr fontId="8" type="noConversion"/>
  </si>
  <si>
    <t>105646120260436</t>
  </si>
  <si>
    <t>105646120260438</t>
  </si>
  <si>
    <t>刘娅妮</t>
    <phoneticPr fontId="8" type="noConversion"/>
  </si>
  <si>
    <t>105646120260435</t>
  </si>
  <si>
    <t>刘炳宏</t>
    <phoneticPr fontId="8" type="noConversion"/>
  </si>
  <si>
    <t>否</t>
    <phoneticPr fontId="8" type="noConversion"/>
  </si>
  <si>
    <t>是</t>
    <phoneticPr fontId="8" type="noConversion"/>
  </si>
  <si>
    <t>候补1</t>
    <phoneticPr fontId="8" type="noConversion"/>
  </si>
  <si>
    <t>候补4</t>
  </si>
  <si>
    <t>候补5</t>
  </si>
  <si>
    <t>候补2</t>
  </si>
  <si>
    <t>候补3</t>
  </si>
  <si>
    <t>候补6</t>
  </si>
  <si>
    <t>候补7</t>
  </si>
  <si>
    <t>潘*乔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</si>
</sst>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.00_);[Red]\(0.00\)"/>
  </numFmts>
  <fonts count="10">
    <font>
      <sz val="11"/>
      <color theme="1"/>
      <name val="宋体"/>
      <charset val="134"/>
      <scheme val="minor"/>
    </font>
    <font>
      <b/>
      <sz val="13.5"/>
      <color rgb="FF33333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初选分数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3.5"/>
      <color rgb="FF333333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O16" sqref="O16"/>
    </sheetView>
  </sheetViews>
  <sheetFormatPr defaultColWidth="9" defaultRowHeight="13.5"/>
  <cols>
    <col min="1" max="1" width="4.625" style="1" customWidth="1"/>
    <col min="2" max="2" width="16.5" style="1" customWidth="1"/>
    <col min="3" max="3" width="9" style="1"/>
    <col min="4" max="4" width="16.875" style="1" customWidth="1"/>
    <col min="5" max="5" width="9" style="2"/>
    <col min="6" max="6" width="9" style="1"/>
    <col min="7" max="10" width="9" style="2"/>
    <col min="11" max="11" width="12.875" style="2" customWidth="1"/>
    <col min="12" max="12" width="9" style="2"/>
    <col min="13" max="16384" width="9" style="1"/>
  </cols>
  <sheetData>
    <row r="1" spans="1:12" ht="30" customHeight="1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0" customHeight="1">
      <c r="A2" s="3" t="s">
        <v>0</v>
      </c>
      <c r="B2" s="3" t="s">
        <v>1</v>
      </c>
      <c r="C2" s="3" t="s">
        <v>2</v>
      </c>
      <c r="D2" s="3" t="s">
        <v>3</v>
      </c>
      <c r="E2" s="17" t="s">
        <v>4</v>
      </c>
      <c r="F2" s="4" t="s">
        <v>5</v>
      </c>
      <c r="G2" s="3" t="s">
        <v>6</v>
      </c>
      <c r="H2" s="3" t="s">
        <v>7</v>
      </c>
      <c r="I2" s="6" t="s">
        <v>8</v>
      </c>
      <c r="J2" s="3" t="s">
        <v>9</v>
      </c>
      <c r="K2" s="3" t="s">
        <v>10</v>
      </c>
      <c r="L2" s="3" t="s">
        <v>11</v>
      </c>
    </row>
    <row r="3" spans="1:12" ht="30" customHeight="1">
      <c r="A3" s="11">
        <v>1</v>
      </c>
      <c r="B3" s="15" t="s">
        <v>52</v>
      </c>
      <c r="C3" s="8" t="s">
        <v>53</v>
      </c>
      <c r="D3" s="14" t="s">
        <v>17</v>
      </c>
      <c r="E3" s="12">
        <v>83</v>
      </c>
      <c r="F3" s="12">
        <v>98</v>
      </c>
      <c r="G3" s="14">
        <v>92.6</v>
      </c>
      <c r="H3" s="13">
        <f t="shared" ref="H3:H28" si="0">F3*0.5+G3*0.5</f>
        <v>95.3</v>
      </c>
      <c r="I3" s="10">
        <f t="shared" ref="I3:I28" si="1">E3*0.3+H3*0.7</f>
        <v>91.609999999999985</v>
      </c>
      <c r="J3" s="7" t="s">
        <v>12</v>
      </c>
      <c r="K3" s="7" t="s">
        <v>69</v>
      </c>
      <c r="L3" s="7"/>
    </row>
    <row r="4" spans="1:12" ht="30" customHeight="1">
      <c r="A4" s="11">
        <v>2</v>
      </c>
      <c r="B4" s="15" t="s">
        <v>40</v>
      </c>
      <c r="C4" s="8" t="s">
        <v>41</v>
      </c>
      <c r="D4" s="14" t="s">
        <v>17</v>
      </c>
      <c r="E4" s="12">
        <v>88.2</v>
      </c>
      <c r="F4" s="12">
        <v>91</v>
      </c>
      <c r="G4" s="14">
        <v>89.8</v>
      </c>
      <c r="H4" s="13">
        <f t="shared" si="0"/>
        <v>90.4</v>
      </c>
      <c r="I4" s="10">
        <f t="shared" si="1"/>
        <v>89.740000000000009</v>
      </c>
      <c r="J4" s="7" t="s">
        <v>12</v>
      </c>
      <c r="K4" s="7" t="s">
        <v>69</v>
      </c>
      <c r="L4" s="7"/>
    </row>
    <row r="5" spans="1:12" ht="30" customHeight="1">
      <c r="A5" s="11">
        <v>3</v>
      </c>
      <c r="B5" s="15" t="s">
        <v>54</v>
      </c>
      <c r="C5" s="8" t="s">
        <v>55</v>
      </c>
      <c r="D5" s="14" t="s">
        <v>17</v>
      </c>
      <c r="E5" s="12">
        <v>82.4</v>
      </c>
      <c r="F5" s="12">
        <v>94</v>
      </c>
      <c r="G5" s="14">
        <v>90.6</v>
      </c>
      <c r="H5" s="13">
        <f t="shared" si="0"/>
        <v>92.3</v>
      </c>
      <c r="I5" s="10">
        <f t="shared" si="1"/>
        <v>89.33</v>
      </c>
      <c r="J5" s="7" t="s">
        <v>12</v>
      </c>
      <c r="K5" s="7" t="s">
        <v>69</v>
      </c>
      <c r="L5" s="7"/>
    </row>
    <row r="6" spans="1:12" ht="30" customHeight="1">
      <c r="A6" s="11">
        <v>4</v>
      </c>
      <c r="B6" s="15" t="s">
        <v>46</v>
      </c>
      <c r="C6" s="8" t="s">
        <v>47</v>
      </c>
      <c r="D6" s="14" t="s">
        <v>17</v>
      </c>
      <c r="E6" s="12">
        <v>78</v>
      </c>
      <c r="F6" s="12">
        <v>96</v>
      </c>
      <c r="G6" s="14">
        <v>91.2</v>
      </c>
      <c r="H6" s="13">
        <f t="shared" si="0"/>
        <v>93.6</v>
      </c>
      <c r="I6" s="10">
        <f t="shared" si="1"/>
        <v>88.919999999999987</v>
      </c>
      <c r="J6" s="7" t="s">
        <v>12</v>
      </c>
      <c r="K6" s="7" t="s">
        <v>69</v>
      </c>
      <c r="L6" s="7"/>
    </row>
    <row r="7" spans="1:12" ht="30" customHeight="1">
      <c r="A7" s="11">
        <v>5</v>
      </c>
      <c r="B7" s="15" t="s">
        <v>38</v>
      </c>
      <c r="C7" s="8" t="s">
        <v>39</v>
      </c>
      <c r="D7" s="14" t="s">
        <v>17</v>
      </c>
      <c r="E7" s="12">
        <v>88.2</v>
      </c>
      <c r="F7" s="12">
        <v>86</v>
      </c>
      <c r="G7" s="14">
        <v>90</v>
      </c>
      <c r="H7" s="13">
        <f t="shared" si="0"/>
        <v>88</v>
      </c>
      <c r="I7" s="10">
        <f t="shared" si="1"/>
        <v>88.06</v>
      </c>
      <c r="J7" s="7" t="s">
        <v>12</v>
      </c>
      <c r="K7" s="7" t="s">
        <v>69</v>
      </c>
      <c r="L7" s="7"/>
    </row>
    <row r="8" spans="1:12" ht="30" customHeight="1">
      <c r="A8" s="11">
        <v>6</v>
      </c>
      <c r="B8" s="15" t="s">
        <v>28</v>
      </c>
      <c r="C8" s="8" t="s">
        <v>29</v>
      </c>
      <c r="D8" s="14" t="s">
        <v>17</v>
      </c>
      <c r="E8" s="12">
        <v>83.6</v>
      </c>
      <c r="F8" s="12">
        <v>85</v>
      </c>
      <c r="G8" s="14">
        <v>91.4</v>
      </c>
      <c r="H8" s="13">
        <f t="shared" si="0"/>
        <v>88.2</v>
      </c>
      <c r="I8" s="10">
        <f t="shared" si="1"/>
        <v>86.82</v>
      </c>
      <c r="J8" s="7" t="s">
        <v>12</v>
      </c>
      <c r="K8" s="7" t="s">
        <v>69</v>
      </c>
      <c r="L8" s="7"/>
    </row>
    <row r="9" spans="1:12" ht="30" customHeight="1">
      <c r="A9" s="11">
        <v>7</v>
      </c>
      <c r="B9" s="15" t="s">
        <v>20</v>
      </c>
      <c r="C9" s="8" t="s">
        <v>21</v>
      </c>
      <c r="D9" s="14" t="s">
        <v>17</v>
      </c>
      <c r="E9" s="12">
        <v>87</v>
      </c>
      <c r="F9" s="12">
        <v>77</v>
      </c>
      <c r="G9" s="14">
        <v>89.6</v>
      </c>
      <c r="H9" s="13">
        <f t="shared" si="0"/>
        <v>83.3</v>
      </c>
      <c r="I9" s="10">
        <f t="shared" si="1"/>
        <v>84.41</v>
      </c>
      <c r="J9" s="7" t="s">
        <v>12</v>
      </c>
      <c r="K9" s="7" t="s">
        <v>69</v>
      </c>
      <c r="L9" s="7"/>
    </row>
    <row r="10" spans="1:12" ht="30" customHeight="1">
      <c r="A10" s="11">
        <v>8</v>
      </c>
      <c r="B10" s="16" t="s">
        <v>18</v>
      </c>
      <c r="C10" s="9" t="s">
        <v>19</v>
      </c>
      <c r="D10" s="14" t="s">
        <v>17</v>
      </c>
      <c r="E10" s="12">
        <v>81.599999999999994</v>
      </c>
      <c r="F10" s="12">
        <v>82</v>
      </c>
      <c r="G10" s="14">
        <v>88.6</v>
      </c>
      <c r="H10" s="13">
        <f t="shared" si="0"/>
        <v>85.3</v>
      </c>
      <c r="I10" s="10">
        <f t="shared" si="1"/>
        <v>84.19</v>
      </c>
      <c r="J10" s="7" t="s">
        <v>12</v>
      </c>
      <c r="K10" s="7" t="s">
        <v>69</v>
      </c>
      <c r="L10" s="7"/>
    </row>
    <row r="11" spans="1:12" ht="30" customHeight="1">
      <c r="A11" s="11">
        <v>9</v>
      </c>
      <c r="B11" s="15" t="s">
        <v>44</v>
      </c>
      <c r="C11" s="8" t="s">
        <v>45</v>
      </c>
      <c r="D11" s="14" t="s">
        <v>17</v>
      </c>
      <c r="E11" s="12">
        <v>63.6</v>
      </c>
      <c r="F11" s="12">
        <v>95</v>
      </c>
      <c r="G11" s="14">
        <v>88.2</v>
      </c>
      <c r="H11" s="13">
        <f t="shared" si="0"/>
        <v>91.6</v>
      </c>
      <c r="I11" s="10">
        <f t="shared" si="1"/>
        <v>83.199999999999989</v>
      </c>
      <c r="J11" s="7" t="s">
        <v>12</v>
      </c>
      <c r="K11" s="7" t="s">
        <v>69</v>
      </c>
      <c r="L11" s="7"/>
    </row>
    <row r="12" spans="1:12" ht="30" customHeight="1">
      <c r="A12" s="11">
        <v>10</v>
      </c>
      <c r="B12" s="16" t="s">
        <v>30</v>
      </c>
      <c r="C12" s="9" t="s">
        <v>31</v>
      </c>
      <c r="D12" s="14" t="s">
        <v>17</v>
      </c>
      <c r="E12" s="12">
        <v>60.6</v>
      </c>
      <c r="F12" s="12">
        <v>89</v>
      </c>
      <c r="G12" s="14">
        <v>93</v>
      </c>
      <c r="H12" s="13">
        <f t="shared" si="0"/>
        <v>91</v>
      </c>
      <c r="I12" s="10">
        <f t="shared" si="1"/>
        <v>81.88</v>
      </c>
      <c r="J12" s="7" t="s">
        <v>12</v>
      </c>
      <c r="K12" s="7" t="s">
        <v>69</v>
      </c>
      <c r="L12" s="7"/>
    </row>
    <row r="13" spans="1:12" ht="30" customHeight="1">
      <c r="A13" s="11">
        <v>11</v>
      </c>
      <c r="B13" s="15" t="s">
        <v>42</v>
      </c>
      <c r="C13" s="8" t="s">
        <v>43</v>
      </c>
      <c r="D13" s="14" t="s">
        <v>17</v>
      </c>
      <c r="E13" s="12">
        <v>60.6</v>
      </c>
      <c r="F13" s="12">
        <v>85</v>
      </c>
      <c r="G13" s="14">
        <v>93.4</v>
      </c>
      <c r="H13" s="13">
        <f t="shared" si="0"/>
        <v>89.2</v>
      </c>
      <c r="I13" s="10">
        <f t="shared" si="1"/>
        <v>80.62</v>
      </c>
      <c r="J13" s="7" t="s">
        <v>12</v>
      </c>
      <c r="K13" s="7" t="s">
        <v>69</v>
      </c>
      <c r="L13" s="7"/>
    </row>
    <row r="14" spans="1:12" ht="30" customHeight="1">
      <c r="A14" s="11">
        <v>12</v>
      </c>
      <c r="B14" s="15" t="s">
        <v>26</v>
      </c>
      <c r="C14" s="8" t="s">
        <v>27</v>
      </c>
      <c r="D14" s="14" t="s">
        <v>17</v>
      </c>
      <c r="E14" s="12">
        <v>63.2</v>
      </c>
      <c r="F14" s="12">
        <v>85</v>
      </c>
      <c r="G14" s="14">
        <v>89.8</v>
      </c>
      <c r="H14" s="13">
        <f t="shared" si="0"/>
        <v>87.4</v>
      </c>
      <c r="I14" s="10">
        <f t="shared" si="1"/>
        <v>80.14</v>
      </c>
      <c r="J14" s="7" t="s">
        <v>12</v>
      </c>
      <c r="K14" s="7" t="s">
        <v>69</v>
      </c>
      <c r="L14" s="7"/>
    </row>
    <row r="15" spans="1:12" ht="30" customHeight="1">
      <c r="A15" s="11">
        <v>13</v>
      </c>
      <c r="B15" s="15" t="s">
        <v>50</v>
      </c>
      <c r="C15" s="8" t="s">
        <v>51</v>
      </c>
      <c r="D15" s="14" t="s">
        <v>17</v>
      </c>
      <c r="E15" s="12">
        <v>61.8</v>
      </c>
      <c r="F15" s="12">
        <v>85</v>
      </c>
      <c r="G15" s="14">
        <v>88.2</v>
      </c>
      <c r="H15" s="13">
        <f t="shared" si="0"/>
        <v>86.6</v>
      </c>
      <c r="I15" s="10">
        <f t="shared" si="1"/>
        <v>79.16</v>
      </c>
      <c r="J15" s="7" t="s">
        <v>12</v>
      </c>
      <c r="K15" s="7" t="s">
        <v>69</v>
      </c>
      <c r="L15" s="7"/>
    </row>
    <row r="16" spans="1:12" ht="30" customHeight="1">
      <c r="A16" s="11">
        <v>14</v>
      </c>
      <c r="B16" s="15" t="s">
        <v>15</v>
      </c>
      <c r="C16" s="8" t="s">
        <v>16</v>
      </c>
      <c r="D16" s="14" t="s">
        <v>17</v>
      </c>
      <c r="E16" s="12">
        <v>60.6</v>
      </c>
      <c r="F16" s="12">
        <v>80</v>
      </c>
      <c r="G16" s="14">
        <v>94.2</v>
      </c>
      <c r="H16" s="13">
        <f t="shared" si="0"/>
        <v>87.1</v>
      </c>
      <c r="I16" s="10">
        <f t="shared" si="1"/>
        <v>79.149999999999991</v>
      </c>
      <c r="J16" s="7" t="s">
        <v>12</v>
      </c>
      <c r="K16" s="7" t="s">
        <v>70</v>
      </c>
      <c r="L16" s="7"/>
    </row>
    <row r="17" spans="1:12" ht="30" customHeight="1">
      <c r="A17" s="11">
        <v>15</v>
      </c>
      <c r="B17" s="15" t="s">
        <v>34</v>
      </c>
      <c r="C17" s="8" t="s">
        <v>35</v>
      </c>
      <c r="D17" s="14" t="s">
        <v>17</v>
      </c>
      <c r="E17" s="12">
        <v>94.2</v>
      </c>
      <c r="F17" s="12">
        <v>77</v>
      </c>
      <c r="G17" s="14">
        <v>64.8</v>
      </c>
      <c r="H17" s="13">
        <f t="shared" si="0"/>
        <v>70.900000000000006</v>
      </c>
      <c r="I17" s="10">
        <f t="shared" si="1"/>
        <v>77.89</v>
      </c>
      <c r="J17" s="7" t="s">
        <v>12</v>
      </c>
      <c r="K17" s="7" t="s">
        <v>73</v>
      </c>
      <c r="L17" s="7"/>
    </row>
    <row r="18" spans="1:12" ht="30" customHeight="1">
      <c r="A18" s="11">
        <v>16</v>
      </c>
      <c r="B18" s="15" t="s">
        <v>48</v>
      </c>
      <c r="C18" s="8" t="s">
        <v>49</v>
      </c>
      <c r="D18" s="14" t="s">
        <v>17</v>
      </c>
      <c r="E18" s="12">
        <v>65.2</v>
      </c>
      <c r="F18" s="12">
        <v>76</v>
      </c>
      <c r="G18" s="14">
        <v>86</v>
      </c>
      <c r="H18" s="13">
        <f t="shared" si="0"/>
        <v>81</v>
      </c>
      <c r="I18" s="10">
        <f t="shared" si="1"/>
        <v>76.259999999999991</v>
      </c>
      <c r="J18" s="7" t="s">
        <v>12</v>
      </c>
      <c r="K18" s="7" t="s">
        <v>74</v>
      </c>
      <c r="L18" s="7"/>
    </row>
    <row r="19" spans="1:12" ht="30" customHeight="1">
      <c r="A19" s="11">
        <v>17</v>
      </c>
      <c r="B19" s="15" t="s">
        <v>22</v>
      </c>
      <c r="C19" s="8" t="s">
        <v>23</v>
      </c>
      <c r="D19" s="14" t="s">
        <v>17</v>
      </c>
      <c r="E19" s="12">
        <v>81</v>
      </c>
      <c r="F19" s="12">
        <v>78</v>
      </c>
      <c r="G19" s="14">
        <v>63.6</v>
      </c>
      <c r="H19" s="13">
        <f t="shared" si="0"/>
        <v>70.8</v>
      </c>
      <c r="I19" s="10">
        <f t="shared" si="1"/>
        <v>73.86</v>
      </c>
      <c r="J19" s="7" t="s">
        <v>12</v>
      </c>
      <c r="K19" s="7" t="s">
        <v>71</v>
      </c>
      <c r="L19" s="7"/>
    </row>
    <row r="20" spans="1:12" ht="30" customHeight="1">
      <c r="A20" s="11">
        <v>18</v>
      </c>
      <c r="B20" s="15" t="s">
        <v>24</v>
      </c>
      <c r="C20" s="8" t="s">
        <v>25</v>
      </c>
      <c r="D20" s="14" t="s">
        <v>17</v>
      </c>
      <c r="E20" s="12">
        <v>75.2</v>
      </c>
      <c r="F20" s="12">
        <v>79</v>
      </c>
      <c r="G20" s="14">
        <v>64.599999999999994</v>
      </c>
      <c r="H20" s="13">
        <f t="shared" si="0"/>
        <v>71.8</v>
      </c>
      <c r="I20" s="10">
        <f t="shared" si="1"/>
        <v>72.819999999999993</v>
      </c>
      <c r="J20" s="7" t="s">
        <v>12</v>
      </c>
      <c r="K20" s="7" t="s">
        <v>72</v>
      </c>
      <c r="L20" s="7"/>
    </row>
    <row r="21" spans="1:12" ht="30" customHeight="1">
      <c r="A21" s="11">
        <v>19</v>
      </c>
      <c r="B21" s="15" t="s">
        <v>32</v>
      </c>
      <c r="C21" s="8" t="s">
        <v>33</v>
      </c>
      <c r="D21" s="14" t="s">
        <v>17</v>
      </c>
      <c r="E21" s="12">
        <v>70.8</v>
      </c>
      <c r="F21" s="12">
        <v>78</v>
      </c>
      <c r="G21" s="14">
        <v>62.6</v>
      </c>
      <c r="H21" s="13">
        <f t="shared" si="0"/>
        <v>70.3</v>
      </c>
      <c r="I21" s="10">
        <f t="shared" si="1"/>
        <v>70.449999999999989</v>
      </c>
      <c r="J21" s="7" t="s">
        <v>12</v>
      </c>
      <c r="K21" s="7" t="s">
        <v>75</v>
      </c>
      <c r="L21" s="7"/>
    </row>
    <row r="22" spans="1:12" ht="30" customHeight="1">
      <c r="A22" s="11">
        <v>20</v>
      </c>
      <c r="B22" s="15" t="s">
        <v>36</v>
      </c>
      <c r="C22" s="8" t="s">
        <v>37</v>
      </c>
      <c r="D22" s="14" t="s">
        <v>17</v>
      </c>
      <c r="E22" s="12">
        <v>61</v>
      </c>
      <c r="F22" s="12">
        <v>78</v>
      </c>
      <c r="G22" s="14">
        <v>65.2</v>
      </c>
      <c r="H22" s="13">
        <f t="shared" si="0"/>
        <v>71.599999999999994</v>
      </c>
      <c r="I22" s="10">
        <f t="shared" si="1"/>
        <v>68.419999999999987</v>
      </c>
      <c r="J22" s="7" t="s">
        <v>12</v>
      </c>
      <c r="K22" s="7" t="s">
        <v>76</v>
      </c>
      <c r="L22" s="7"/>
    </row>
    <row r="23" spans="1:12" ht="30" customHeight="1">
      <c r="A23" s="11">
        <v>1</v>
      </c>
      <c r="B23" s="15" t="s">
        <v>64</v>
      </c>
      <c r="C23" s="8" t="s">
        <v>65</v>
      </c>
      <c r="D23" s="14" t="s">
        <v>58</v>
      </c>
      <c r="E23" s="12">
        <v>92.8</v>
      </c>
      <c r="F23" s="12">
        <v>87</v>
      </c>
      <c r="G23" s="14">
        <v>89.6</v>
      </c>
      <c r="H23" s="13">
        <f t="shared" si="0"/>
        <v>88.3</v>
      </c>
      <c r="I23" s="10">
        <f t="shared" si="1"/>
        <v>89.649999999999991</v>
      </c>
      <c r="J23" s="7" t="s">
        <v>12</v>
      </c>
      <c r="K23" s="7" t="s">
        <v>69</v>
      </c>
      <c r="L23" s="5"/>
    </row>
    <row r="24" spans="1:12" ht="30" customHeight="1">
      <c r="A24" s="11">
        <v>2</v>
      </c>
      <c r="B24" s="15" t="s">
        <v>56</v>
      </c>
      <c r="C24" s="8" t="s">
        <v>57</v>
      </c>
      <c r="D24" s="14" t="s">
        <v>58</v>
      </c>
      <c r="E24" s="12">
        <v>82.2</v>
      </c>
      <c r="F24" s="12">
        <v>76</v>
      </c>
      <c r="G24" s="14">
        <v>89.2</v>
      </c>
      <c r="H24" s="13">
        <f t="shared" si="0"/>
        <v>82.6</v>
      </c>
      <c r="I24" s="10">
        <f t="shared" si="1"/>
        <v>82.47999999999999</v>
      </c>
      <c r="J24" s="7" t="s">
        <v>12</v>
      </c>
      <c r="K24" s="7" t="s">
        <v>69</v>
      </c>
      <c r="L24" s="5"/>
    </row>
    <row r="25" spans="1:12" ht="30" customHeight="1">
      <c r="A25" s="11">
        <v>3</v>
      </c>
      <c r="B25" s="15" t="s">
        <v>66</v>
      </c>
      <c r="C25" s="8" t="s">
        <v>67</v>
      </c>
      <c r="D25" s="14" t="s">
        <v>58</v>
      </c>
      <c r="E25" s="12">
        <v>69.2</v>
      </c>
      <c r="F25" s="12">
        <v>81</v>
      </c>
      <c r="G25" s="14">
        <v>91.2</v>
      </c>
      <c r="H25" s="13">
        <f t="shared" si="0"/>
        <v>86.1</v>
      </c>
      <c r="I25" s="10">
        <f t="shared" si="1"/>
        <v>81.029999999999987</v>
      </c>
      <c r="J25" s="7" t="s">
        <v>12</v>
      </c>
      <c r="K25" s="7" t="s">
        <v>69</v>
      </c>
      <c r="L25" s="5"/>
    </row>
    <row r="26" spans="1:12" ht="30" customHeight="1">
      <c r="A26" s="11">
        <v>4</v>
      </c>
      <c r="B26" s="15" t="s">
        <v>59</v>
      </c>
      <c r="C26" s="8" t="s">
        <v>60</v>
      </c>
      <c r="D26" s="14" t="s">
        <v>58</v>
      </c>
      <c r="E26" s="12">
        <v>65.8</v>
      </c>
      <c r="F26" s="12">
        <v>83</v>
      </c>
      <c r="G26" s="14">
        <v>87.6</v>
      </c>
      <c r="H26" s="13">
        <f t="shared" si="0"/>
        <v>85.3</v>
      </c>
      <c r="I26" s="10">
        <f t="shared" si="1"/>
        <v>79.449999999999989</v>
      </c>
      <c r="J26" s="7" t="s">
        <v>12</v>
      </c>
      <c r="K26" s="7" t="s">
        <v>69</v>
      </c>
      <c r="L26" s="5"/>
    </row>
    <row r="27" spans="1:12" ht="30" customHeight="1">
      <c r="A27" s="11">
        <v>5</v>
      </c>
      <c r="B27" s="15" t="s">
        <v>61</v>
      </c>
      <c r="C27" s="8" t="s">
        <v>62</v>
      </c>
      <c r="D27" s="14" t="s">
        <v>58</v>
      </c>
      <c r="E27" s="12">
        <v>72.599999999999994</v>
      </c>
      <c r="F27" s="12">
        <v>76</v>
      </c>
      <c r="G27" s="14">
        <v>85.2</v>
      </c>
      <c r="H27" s="13">
        <f t="shared" si="0"/>
        <v>80.599999999999994</v>
      </c>
      <c r="I27" s="10">
        <f t="shared" si="1"/>
        <v>78.199999999999989</v>
      </c>
      <c r="J27" s="7" t="s">
        <v>12</v>
      </c>
      <c r="K27" s="7" t="s">
        <v>69</v>
      </c>
      <c r="L27" s="5"/>
    </row>
    <row r="28" spans="1:12" ht="30" customHeight="1">
      <c r="A28" s="11">
        <v>6</v>
      </c>
      <c r="B28" s="15" t="s">
        <v>63</v>
      </c>
      <c r="C28" s="8" t="s">
        <v>77</v>
      </c>
      <c r="D28" s="14" t="s">
        <v>58</v>
      </c>
      <c r="E28" s="12">
        <v>82.2</v>
      </c>
      <c r="F28" s="12">
        <v>0</v>
      </c>
      <c r="G28" s="14">
        <v>0</v>
      </c>
      <c r="H28" s="13">
        <f t="shared" si="0"/>
        <v>0</v>
      </c>
      <c r="I28" s="10">
        <f t="shared" si="1"/>
        <v>24.66</v>
      </c>
      <c r="J28" s="7" t="s">
        <v>12</v>
      </c>
      <c r="K28" s="7" t="s">
        <v>68</v>
      </c>
      <c r="L28" s="7" t="s">
        <v>13</v>
      </c>
    </row>
  </sheetData>
  <sortState xmlns:xlrd2="http://schemas.microsoft.com/office/spreadsheetml/2017/richdata2" ref="A3:L28">
    <sortCondition descending="1" ref="I2:I28"/>
  </sortState>
  <mergeCells count="1">
    <mergeCell ref="A1:L1"/>
  </mergeCells>
  <phoneticPr fontId="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王曼菲</dc:creator>
  <cp:lastModifiedBy>horticulture</cp:lastModifiedBy>
  <dcterms:created xsi:type="dcterms:W3CDTF">2024-05-20T10:38:32Z</dcterms:created>
  <dcterms:modified xsi:type="dcterms:W3CDTF">2026-04-30T10:41:03Z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6AAC31C357D447A5A102ACF018742F95_11</vt:lpwstr>
  </property>
  <property fmtid="{D5CDD505-2E9C-101B-9397-08002B2CF9AE}" pid="3" name="KSOProductBuildVer">
    <vt:lpwstr>2052-12.1.0.16417</vt:lpwstr>
  </property>
</Properties>
</file>